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0" yWindow="0" windowWidth="20160" windowHeight="8412" tabRatio="599" activeTab="4"/>
  </bookViews>
  <sheets>
    <sheet name="US Sen - Sup Ct" sheetId="1" r:id="rId1"/>
    <sheet name="Sup Ct - Voting Stats" sheetId="27" r:id="rId2"/>
    <sheet name="Leg 8" sheetId="30" r:id="rId3"/>
    <sheet name="Co Comm - Co Treas" sheetId="24" r:id="rId4"/>
    <sheet name="Precinct" sheetId="28" r:id="rId5"/>
  </sheets>
  <definedNames>
    <definedName name="_xlnm.Print_Titles" localSheetId="3">'Co Comm - Co Treas'!$A:$A,'Co Comm - Co Treas'!$1:$6</definedName>
    <definedName name="_xlnm.Print_Titles" localSheetId="4">Precinct!$1:$3</definedName>
    <definedName name="_xlnm.Print_Titles" localSheetId="1">'Sup Ct - Voting Stats'!$A:$A,'Sup Ct - Voting Stats'!$1:$6</definedName>
    <definedName name="_xlnm.Print_Titles" localSheetId="0">'US Sen - Sup Ct'!$A:$A,'US Sen - Sup Ct'!$1:$6</definedName>
  </definedNames>
  <calcPr calcId="152511"/>
</workbook>
</file>

<file path=xl/calcChain.xml><?xml version="1.0" encoding="utf-8"?>
<calcChain xmlns="http://schemas.openxmlformats.org/spreadsheetml/2006/main">
  <c r="I15" i="27" l="1"/>
  <c r="I14" i="27"/>
  <c r="I13" i="27"/>
  <c r="I12" i="27"/>
  <c r="I11" i="27"/>
  <c r="I10" i="27"/>
  <c r="I9" i="27"/>
  <c r="I8" i="27"/>
  <c r="I7" i="27"/>
  <c r="C17" i="27" l="1"/>
  <c r="B17" i="27"/>
  <c r="D17" i="27"/>
  <c r="E17" i="27"/>
  <c r="F17" i="27"/>
  <c r="G17" i="27"/>
  <c r="H17" i="27"/>
  <c r="D17" i="1"/>
  <c r="E17" i="1"/>
  <c r="F17" i="1"/>
  <c r="G17" i="1"/>
  <c r="H17" i="1"/>
  <c r="I17" i="1"/>
  <c r="J17" i="1"/>
  <c r="K7" i="27" l="1"/>
  <c r="K8" i="27"/>
  <c r="K9" i="27"/>
  <c r="K10" i="27"/>
  <c r="K11" i="27"/>
  <c r="K12" i="27"/>
  <c r="K13" i="27"/>
  <c r="K14" i="27"/>
  <c r="K15" i="27"/>
  <c r="J17" i="27"/>
  <c r="I17" i="27" l="1"/>
  <c r="K17" i="27" s="1"/>
  <c r="G17" i="30"/>
  <c r="E17" i="24"/>
  <c r="F17" i="24"/>
  <c r="C17" i="24"/>
  <c r="B17" i="24" l="1"/>
  <c r="C17" i="30" l="1"/>
  <c r="B17" i="1"/>
  <c r="C17" i="1"/>
  <c r="B17" i="30" l="1"/>
  <c r="D17" i="30"/>
  <c r="E17" i="30"/>
  <c r="F17" i="30"/>
  <c r="H17" i="30"/>
  <c r="D17" i="24" l="1"/>
  <c r="I17" i="24" l="1"/>
  <c r="H17" i="24"/>
  <c r="G17" i="24"/>
</calcChain>
</file>

<file path=xl/sharedStrings.xml><?xml version="1.0" encoding="utf-8"?>
<sst xmlns="http://schemas.openxmlformats.org/spreadsheetml/2006/main" count="178" uniqueCount="94">
  <si>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</si>
  <si>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</si>
  <si>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</si>
  <si>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</si>
  <si>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</si>
  <si>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</si>
  <si>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</si>
  <si>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</si>
  <si>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</si>
  <si>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</si>
  <si>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</si>
  <si>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</si>
  <si>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</si>
  <si>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</si>
  <si>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</si>
  <si>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</si>
  <si>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</si>
  <si>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</si>
  <si>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</si>
  <si>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</si>
  <si>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</si>
  <si>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</si>
  <si>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</si>
  <si>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</si>
  <si>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</si>
  <si>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</si>
  <si>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</si>
  <si>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</si>
  <si>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</si>
  <si>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</si>
  <si>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</si>
  <si>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</si>
  <si>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</si>
  <si>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</si>
  <si>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</si>
  <si>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</si>
  <si>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</si>
  <si>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</si>
  <si>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</si>
  <si>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</si>
  <si>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</si>
  <si>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</si>
  <si>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</si>
  <si>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</si>
  <si>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</si>
  <si>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</si>
  <si>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</si>
  <si>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PRECINCT</t>
  </si>
  <si>
    <t>Democrat</t>
  </si>
  <si>
    <t>Richard W. Snyder</t>
  </si>
  <si>
    <t>LEGISLATIVE DIST 8</t>
  </si>
  <si>
    <t>DISTRICT 2</t>
  </si>
  <si>
    <t>Anthony Tomkins</t>
  </si>
  <si>
    <t>Jennifer Martinez</t>
  </si>
  <si>
    <t>Lisa Marie</t>
  </si>
  <si>
    <t>Mike Simpson</t>
  </si>
  <si>
    <t>Louise Wagenknecht</t>
  </si>
  <si>
    <t>Bob Blackadar</t>
  </si>
  <si>
    <t>Brett Barsalou</t>
  </si>
  <si>
    <t>F.H. Rowdy Davis</t>
  </si>
  <si>
    <t>Ray Henderson</t>
  </si>
  <si>
    <t>Steve Penner</t>
  </si>
  <si>
    <t>P. Bruce Withers</t>
  </si>
  <si>
    <t>Bonnie Torgerson</t>
  </si>
  <si>
    <t>Joe Proksch</t>
  </si>
  <si>
    <t>Steven R. Herbst</t>
  </si>
  <si>
    <t>Phillip M. Waterman</t>
  </si>
  <si>
    <t>Cindy Phelps</t>
  </si>
  <si>
    <t>Richard Wright</t>
  </si>
  <si>
    <t>Marsha Prestwich</t>
  </si>
  <si>
    <t>Mike Zaharias</t>
  </si>
  <si>
    <t>Brian Ford</t>
  </si>
  <si>
    <t>Kirsten Faith Richardson</t>
  </si>
  <si>
    <t>Steven P. Thayn</t>
  </si>
  <si>
    <t>Jocelyn Plass</t>
  </si>
  <si>
    <t>Terry Gestrin</t>
  </si>
  <si>
    <t>Ammon Emanuel Prolife</t>
  </si>
  <si>
    <t>Merrill Beyeler</t>
  </si>
  <si>
    <t>Dorothy Moon</t>
  </si>
  <si>
    <t>Republican W/I</t>
  </si>
  <si>
    <t>James Hulihan</t>
  </si>
  <si>
    <t>Mary (Molly) Newcomb</t>
  </si>
  <si>
    <t>James Whittaker</t>
  </si>
  <si>
    <t>001 - Salmon</t>
  </si>
  <si>
    <t>002 - Depot</t>
  </si>
  <si>
    <t>003 - Brooklyn</t>
  </si>
  <si>
    <t>004 - North Fork</t>
  </si>
  <si>
    <t>005 - Mineral Hill</t>
  </si>
  <si>
    <t>006 - Iron Creek</t>
  </si>
  <si>
    <t>007 - Pahsimeroi</t>
  </si>
  <si>
    <t>008 - Lemhi</t>
  </si>
  <si>
    <t>009 - Junction</t>
  </si>
  <si>
    <t>Absentee</t>
  </si>
  <si>
    <t>Scott Kesl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</si>
</sst>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0" fontId="2" fillId="0" borderId="1" xfId="0" applyFont="1" applyBorder="1"/>
    <xf numFmtId="3" fontId="2" fillId="0" borderId="12" xfId="0" applyNumberFormat="1" applyFont="1" applyBorder="1" applyAlignment="1" applyProtection="1">
      <alignment horizontal="center"/>
    </xf>
    <xf numFmtId="3" fontId="2" fillId="0" borderId="27" xfId="0" applyNumberFormat="1" applyFont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10" fontId="4" fillId="0" borderId="1" xfId="0" applyNumberFormat="1" applyFont="1" applyBorder="1" applyAlignment="1" applyProtection="1">
      <alignment horizontal="center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 vertical="center" textRotation="90"/>
    </xf>
    <xf numFmtId="3" fontId="3" fillId="2" borderId="32" xfId="0" applyNumberFormat="1" applyFont="1" applyFill="1" applyBorder="1" applyAlignment="1" applyProtection="1">
      <alignment horizontal="left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</xf>
    <xf numFmtId="3" fontId="2" fillId="0" borderId="25" xfId="0" applyNumberFormat="1" applyFont="1" applyBorder="1" applyAlignment="1" applyProtection="1">
      <alignment horizontal="center"/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3" fontId="4" fillId="0" borderId="3" xfId="0" applyNumberFormat="1" applyFont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5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47" xfId="0" applyNumberFormat="1" applyFont="1" applyBorder="1" applyAlignment="1" applyProtection="1">
      <alignment horizontal="center"/>
      <protection locked="0"/>
    </xf>
    <xf numFmtId="3" fontId="2" fillId="0" borderId="5" xfId="0" applyNumberFormat="1" applyFont="1" applyBorder="1" applyAlignment="1" applyProtection="1">
      <alignment horizontal="center"/>
      <protection locked="0"/>
    </xf>
    <xf numFmtId="3" fontId="2" fillId="0" borderId="46" xfId="0" applyNumberFormat="1" applyFont="1" applyBorder="1" applyAlignment="1" applyProtection="1">
      <alignment horizontal="center"/>
      <protection locked="0"/>
    </xf>
    <xf numFmtId="0" fontId="0" fillId="0" borderId="23" xfId="0" applyBorder="1"/>
    <xf numFmtId="0" fontId="2" fillId="0" borderId="0" xfId="0" applyFont="1" applyFill="1" applyBorder="1" applyAlignment="1" applyProtection="1">
      <alignment horizontal="center"/>
      <protection locked="0"/>
    </xf>
    <xf numFmtId="3" fontId="2" fillId="4" borderId="14" xfId="0" applyNumberFormat="1" applyFont="1" applyFill="1" applyBorder="1" applyAlignment="1" applyProtection="1">
      <alignment horizontal="center"/>
    </xf>
    <xf numFmtId="164" fontId="2" fillId="4" borderId="14" xfId="0" applyNumberFormat="1" applyFont="1" applyFill="1" applyBorder="1" applyAlignment="1" applyProtection="1">
      <alignment horizontal="center"/>
    </xf>
    <xf numFmtId="3" fontId="4" fillId="0" borderId="23" xfId="0" applyNumberFormat="1" applyFont="1" applyBorder="1" applyAlignment="1" applyProtection="1">
      <alignment horizontal="center"/>
    </xf>
    <xf numFmtId="3" fontId="2" fillId="4" borderId="27" xfId="0" applyNumberFormat="1" applyFont="1" applyFill="1" applyBorder="1" applyAlignment="1" applyProtection="1">
      <alignment horizontal="center"/>
    </xf>
    <xf numFmtId="3" fontId="2" fillId="0" borderId="46" xfId="0" applyNumberFormat="1" applyFont="1" applyFill="1" applyBorder="1" applyAlignment="1" applyProtection="1">
      <alignment horizontal="center"/>
      <protection locked="0"/>
    </xf>
    <xf numFmtId="3" fontId="2" fillId="0" borderId="48" xfId="0" applyNumberFormat="1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/>
    <xf numFmtId="49" fontId="3" fillId="0" borderId="50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28" xfId="0" applyNumberFormat="1" applyFont="1" applyBorder="1" applyAlignment="1" applyProtection="1">
      <alignment horizontal="left"/>
    </xf>
    <xf numFmtId="49" fontId="2" fillId="0" borderId="16" xfId="0" applyNumberFormat="1" applyFont="1" applyBorder="1" applyAlignment="1" applyProtection="1">
      <alignment horizontal="left"/>
    </xf>
    <xf numFmtId="49" fontId="2" fillId="0" borderId="38" xfId="0" applyNumberFormat="1" applyFont="1" applyBorder="1" applyAlignment="1" applyProtection="1">
      <alignment horizontal="left"/>
    </xf>
    <xf numFmtId="49" fontId="2" fillId="0" borderId="27" xfId="0" applyNumberFormat="1" applyFont="1" applyBorder="1" applyAlignment="1" applyProtection="1">
      <alignment horizontal="left"/>
    </xf>
    <xf numFmtId="49" fontId="2" fillId="0" borderId="46" xfId="0" applyNumberFormat="1" applyFont="1" applyBorder="1" applyAlignment="1" applyProtection="1">
      <alignment horizontal="left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1" fontId="2" fillId="0" borderId="21" xfId="0" applyNumberFormat="1" applyFont="1" applyBorder="1" applyAlignment="1" applyProtection="1">
      <alignment horizontal="center"/>
      <protection locked="0"/>
    </xf>
    <xf numFmtId="1" fontId="2" fillId="0" borderId="12" xfId="0" applyNumberFormat="1" applyFont="1" applyBorder="1" applyAlignment="1" applyProtection="1">
      <alignment horizontal="center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1" fontId="2" fillId="0" borderId="25" xfId="0" applyNumberFormat="1" applyFont="1" applyFill="1" applyBorder="1" applyAlignment="1" applyProtection="1">
      <alignment horizontal="center"/>
      <protection locked="0"/>
    </xf>
    <xf numFmtId="1" fontId="2" fillId="0" borderId="28" xfId="0" applyNumberFormat="1" applyFont="1" applyBorder="1" applyAlignment="1" applyProtection="1">
      <alignment horizontal="center"/>
      <protection locked="0"/>
    </xf>
    <xf numFmtId="1" fontId="2" fillId="0" borderId="27" xfId="0" applyNumberFormat="1" applyFont="1" applyBorder="1" applyAlignment="1" applyProtection="1">
      <alignment horizontal="center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1" fontId="2" fillId="0" borderId="26" xfId="0" applyNumberFormat="1" applyFont="1" applyFill="1" applyBorder="1" applyAlignment="1" applyProtection="1">
      <alignment horizontal="center"/>
      <protection locked="0"/>
    </xf>
    <xf numFmtId="1" fontId="2" fillId="0" borderId="15" xfId="0" applyNumberFormat="1" applyFont="1" applyBorder="1" applyAlignment="1" applyProtection="1">
      <alignment horizontal="center"/>
      <protection locked="0"/>
    </xf>
    <xf numFmtId="1" fontId="2" fillId="0" borderId="16" xfId="0" applyNumberFormat="1" applyFont="1" applyBorder="1" applyAlignment="1" applyProtection="1">
      <alignment horizontal="center"/>
      <protection locked="0"/>
    </xf>
    <xf numFmtId="1" fontId="2" fillId="0" borderId="5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1" fontId="2" fillId="0" borderId="31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4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zoomScaleNormal="100" zoomScaleSheetLayoutView="100" workbookViewId="0">
      <selection activeCell="J7" sqref="J7:J16"/>
    </sheetView>
  </sheetViews>
  <sheetFormatPr defaultColWidth="9.109375" defaultRowHeight="13.8" x14ac:dyDescent="0.3"/>
  <cols>
    <col min="1" max="1" width="13.5546875" style="18" customWidth="1"/>
    <col min="2" max="5" width="8.5546875" style="18" customWidth="1"/>
    <col min="6" max="9" width="8.5546875" style="33" customWidth="1"/>
    <col min="10" max="10" width="14.5546875" style="12" bestFit="1" customWidth="1"/>
    <col min="11" max="16384" width="9.109375" style="12"/>
  </cols>
  <sheetData>
    <row r="1" spans="1:10" x14ac:dyDescent="0.3">
      <c r="A1" s="26"/>
      <c r="B1" s="147"/>
      <c r="C1" s="148"/>
      <c r="D1" s="148"/>
      <c r="E1" s="149"/>
      <c r="F1" s="144" t="s">
        <v>21</v>
      </c>
      <c r="G1" s="145"/>
      <c r="H1" s="145"/>
      <c r="I1" s="146"/>
      <c r="J1" s="103" t="s">
        <v>15</v>
      </c>
    </row>
    <row r="2" spans="1:10" s="28" customFormat="1" x14ac:dyDescent="0.3">
      <c r="A2" s="27"/>
      <c r="B2" s="141" t="s">
        <v>21</v>
      </c>
      <c r="C2" s="142"/>
      <c r="D2" s="142"/>
      <c r="E2" s="143"/>
      <c r="F2" s="141" t="s">
        <v>23</v>
      </c>
      <c r="G2" s="142"/>
      <c r="H2" s="142"/>
      <c r="I2" s="143"/>
      <c r="J2" s="100" t="s">
        <v>10</v>
      </c>
    </row>
    <row r="3" spans="1:10" s="28" customFormat="1" x14ac:dyDescent="0.3">
      <c r="A3" s="29"/>
      <c r="B3" s="138" t="s">
        <v>22</v>
      </c>
      <c r="C3" s="139"/>
      <c r="D3" s="139"/>
      <c r="E3" s="140"/>
      <c r="F3" s="138" t="s">
        <v>51</v>
      </c>
      <c r="G3" s="139"/>
      <c r="H3" s="139"/>
      <c r="I3" s="140"/>
      <c r="J3" s="9" t="s">
        <v>16</v>
      </c>
    </row>
    <row r="4" spans="1:10" ht="12.75" customHeight="1" x14ac:dyDescent="0.3">
      <c r="A4" s="30"/>
      <c r="B4" s="1" t="s">
        <v>33</v>
      </c>
      <c r="C4" s="1" t="s">
        <v>33</v>
      </c>
      <c r="D4" s="1" t="s">
        <v>1</v>
      </c>
      <c r="E4" s="1" t="s">
        <v>2</v>
      </c>
      <c r="F4" s="1" t="s">
        <v>33</v>
      </c>
      <c r="G4" s="1" t="s">
        <v>1</v>
      </c>
      <c r="H4" s="1" t="s">
        <v>2</v>
      </c>
      <c r="I4" s="1" t="s">
        <v>2</v>
      </c>
      <c r="J4" s="10" t="s">
        <v>39</v>
      </c>
    </row>
    <row r="5" spans="1:10" s="13" customFormat="1" ht="88.2" customHeight="1" thickBot="1" x14ac:dyDescent="0.3">
      <c r="A5" s="31" t="s">
        <v>6</v>
      </c>
      <c r="B5" s="6" t="s">
        <v>34</v>
      </c>
      <c r="C5" s="6" t="s">
        <v>35</v>
      </c>
      <c r="D5" s="6" t="s">
        <v>36</v>
      </c>
      <c r="E5" s="6" t="s">
        <v>37</v>
      </c>
      <c r="F5" s="6" t="s">
        <v>52</v>
      </c>
      <c r="G5" s="6" t="s">
        <v>53</v>
      </c>
      <c r="H5" s="6" t="s">
        <v>54</v>
      </c>
      <c r="I5" s="6" t="s">
        <v>55</v>
      </c>
      <c r="J5" s="5" t="s">
        <v>39</v>
      </c>
    </row>
    <row r="6" spans="1:10" s="17" customFormat="1" ht="14.4" thickBot="1" x14ac:dyDescent="0.35">
      <c r="A6" s="14"/>
      <c r="B6" s="36"/>
      <c r="C6" s="36"/>
      <c r="D6" s="36"/>
      <c r="E6" s="36"/>
      <c r="F6" s="15"/>
      <c r="G6" s="15"/>
      <c r="H6" s="15"/>
      <c r="I6" s="15"/>
      <c r="J6" s="16"/>
    </row>
    <row r="7" spans="1:10" s="17" customFormat="1" x14ac:dyDescent="0.3">
      <c r="A7" s="111" t="s">
        <v>83</v>
      </c>
      <c r="B7" s="63">
        <v>0</v>
      </c>
      <c r="C7" s="51">
        <v>0</v>
      </c>
      <c r="D7" s="51">
        <v>19</v>
      </c>
      <c r="E7" s="47">
        <v>273</v>
      </c>
      <c r="F7" s="20">
        <v>0</v>
      </c>
      <c r="G7" s="20">
        <v>18</v>
      </c>
      <c r="H7" s="75">
        <v>60</v>
      </c>
      <c r="I7" s="58">
        <v>227</v>
      </c>
      <c r="J7" s="20">
        <v>245</v>
      </c>
    </row>
    <row r="8" spans="1:10" s="17" customFormat="1" x14ac:dyDescent="0.3">
      <c r="A8" s="111" t="s">
        <v>84</v>
      </c>
      <c r="B8" s="62">
        <v>0</v>
      </c>
      <c r="C8" s="52">
        <v>1</v>
      </c>
      <c r="D8" s="52">
        <v>6</v>
      </c>
      <c r="E8" s="48">
        <v>242</v>
      </c>
      <c r="F8" s="23">
        <v>1</v>
      </c>
      <c r="G8" s="23">
        <v>5</v>
      </c>
      <c r="H8" s="76">
        <v>59</v>
      </c>
      <c r="I8" s="59">
        <v>201</v>
      </c>
      <c r="J8" s="23">
        <v>204</v>
      </c>
    </row>
    <row r="9" spans="1:10" s="17" customFormat="1" x14ac:dyDescent="0.3">
      <c r="A9" s="111" t="s">
        <v>85</v>
      </c>
      <c r="B9" s="62">
        <v>0</v>
      </c>
      <c r="C9" s="52">
        <v>0</v>
      </c>
      <c r="D9" s="52">
        <v>29</v>
      </c>
      <c r="E9" s="48">
        <v>328</v>
      </c>
      <c r="F9" s="23">
        <v>0</v>
      </c>
      <c r="G9" s="23">
        <v>28</v>
      </c>
      <c r="H9" s="76">
        <v>105</v>
      </c>
      <c r="I9" s="59">
        <v>255</v>
      </c>
      <c r="J9" s="23">
        <v>302</v>
      </c>
    </row>
    <row r="10" spans="1:10" s="17" customFormat="1" x14ac:dyDescent="0.3">
      <c r="A10" s="111" t="s">
        <v>86</v>
      </c>
      <c r="B10" s="62">
        <v>0</v>
      </c>
      <c r="C10" s="52">
        <v>0</v>
      </c>
      <c r="D10" s="52">
        <v>3</v>
      </c>
      <c r="E10" s="48">
        <v>57</v>
      </c>
      <c r="F10" s="23">
        <v>0</v>
      </c>
      <c r="G10" s="23">
        <v>3</v>
      </c>
      <c r="H10" s="76">
        <v>14</v>
      </c>
      <c r="I10" s="59">
        <v>45</v>
      </c>
      <c r="J10" s="23">
        <v>52</v>
      </c>
    </row>
    <row r="11" spans="1:10" s="17" customFormat="1" x14ac:dyDescent="0.3">
      <c r="A11" s="112" t="s">
        <v>87</v>
      </c>
      <c r="B11" s="62">
        <v>0</v>
      </c>
      <c r="C11" s="52">
        <v>0</v>
      </c>
      <c r="D11" s="52">
        <v>3</v>
      </c>
      <c r="E11" s="48">
        <v>26</v>
      </c>
      <c r="F11" s="23">
        <v>0</v>
      </c>
      <c r="G11" s="23">
        <v>3</v>
      </c>
      <c r="H11" s="76">
        <v>5</v>
      </c>
      <c r="I11" s="59">
        <v>25</v>
      </c>
      <c r="J11" s="23">
        <v>29</v>
      </c>
    </row>
    <row r="12" spans="1:10" s="17" customFormat="1" x14ac:dyDescent="0.3">
      <c r="A12" s="113" t="s">
        <v>88</v>
      </c>
      <c r="B12" s="62">
        <v>0</v>
      </c>
      <c r="C12" s="52">
        <v>0</v>
      </c>
      <c r="D12" s="52">
        <v>2</v>
      </c>
      <c r="E12" s="48">
        <v>50</v>
      </c>
      <c r="F12" s="23">
        <v>0</v>
      </c>
      <c r="G12" s="23">
        <v>2</v>
      </c>
      <c r="H12" s="76">
        <v>20</v>
      </c>
      <c r="I12" s="59">
        <v>35</v>
      </c>
      <c r="J12" s="23">
        <v>43</v>
      </c>
    </row>
    <row r="13" spans="1:10" s="17" customFormat="1" x14ac:dyDescent="0.3">
      <c r="A13" s="113" t="s">
        <v>89</v>
      </c>
      <c r="B13" s="61">
        <v>0</v>
      </c>
      <c r="C13" s="55">
        <v>0</v>
      </c>
      <c r="D13" s="55">
        <v>0</v>
      </c>
      <c r="E13" s="56">
        <v>30</v>
      </c>
      <c r="F13" s="86">
        <v>0</v>
      </c>
      <c r="G13" s="86">
        <v>0</v>
      </c>
      <c r="H13" s="77">
        <v>8</v>
      </c>
      <c r="I13" s="74">
        <v>28</v>
      </c>
      <c r="J13" s="23">
        <v>28</v>
      </c>
    </row>
    <row r="14" spans="1:10" s="17" customFormat="1" x14ac:dyDescent="0.3">
      <c r="A14" s="114" t="s">
        <v>90</v>
      </c>
      <c r="B14" s="68">
        <v>0</v>
      </c>
      <c r="C14" s="56">
        <v>0</v>
      </c>
      <c r="D14" s="71">
        <v>2</v>
      </c>
      <c r="E14" s="66">
        <v>84</v>
      </c>
      <c r="F14" s="37">
        <v>0</v>
      </c>
      <c r="G14" s="37">
        <v>3</v>
      </c>
      <c r="H14" s="78">
        <v>22</v>
      </c>
      <c r="I14" s="67">
        <v>63</v>
      </c>
      <c r="J14" s="23">
        <v>78</v>
      </c>
    </row>
    <row r="15" spans="1:10" s="17" customFormat="1" x14ac:dyDescent="0.3">
      <c r="A15" s="112" t="s">
        <v>91</v>
      </c>
      <c r="B15" s="65">
        <v>0</v>
      </c>
      <c r="C15" s="56">
        <v>0</v>
      </c>
      <c r="D15" s="66">
        <v>2</v>
      </c>
      <c r="E15" s="70">
        <v>96</v>
      </c>
      <c r="F15" s="37">
        <v>0</v>
      </c>
      <c r="G15" s="89">
        <v>2</v>
      </c>
      <c r="H15" s="79">
        <v>19</v>
      </c>
      <c r="I15" s="74">
        <v>81</v>
      </c>
      <c r="J15" s="23">
        <v>92</v>
      </c>
    </row>
    <row r="16" spans="1:10" s="17" customFormat="1" x14ac:dyDescent="0.3">
      <c r="A16" s="114" t="s">
        <v>92</v>
      </c>
      <c r="B16" s="81">
        <v>0</v>
      </c>
      <c r="C16" s="80">
        <v>0</v>
      </c>
      <c r="D16" s="97">
        <v>19</v>
      </c>
      <c r="E16" s="80">
        <v>172</v>
      </c>
      <c r="F16" s="87">
        <v>0</v>
      </c>
      <c r="G16" s="90">
        <v>20</v>
      </c>
      <c r="H16" s="88">
        <v>52</v>
      </c>
      <c r="I16" s="64">
        <v>142</v>
      </c>
      <c r="J16" s="83">
        <v>171</v>
      </c>
    </row>
    <row r="17" spans="1:10" s="17" customFormat="1" x14ac:dyDescent="0.3">
      <c r="A17" s="8" t="s">
        <v>25</v>
      </c>
      <c r="B17" s="84">
        <f t="shared" ref="B17:I17" si="0">SUM(B7:B16)</f>
        <v>0</v>
      </c>
      <c r="C17" s="84">
        <f t="shared" si="0"/>
        <v>1</v>
      </c>
      <c r="D17" s="84">
        <f t="shared" si="0"/>
        <v>85</v>
      </c>
      <c r="E17" s="84">
        <f t="shared" si="0"/>
        <v>1358</v>
      </c>
      <c r="F17" s="84">
        <f t="shared" si="0"/>
        <v>1</v>
      </c>
      <c r="G17" s="84">
        <f t="shared" si="0"/>
        <v>84</v>
      </c>
      <c r="H17" s="84">
        <f t="shared" si="0"/>
        <v>364</v>
      </c>
      <c r="I17" s="84">
        <f t="shared" si="0"/>
        <v>1102</v>
      </c>
      <c r="J17" s="19">
        <f>SUM(J7:J16)</f>
        <v>1244</v>
      </c>
    </row>
    <row r="18" spans="1:10" s="17" customFormat="1" x14ac:dyDescent="0.3">
      <c r="A18" s="12"/>
      <c r="B18" s="18"/>
      <c r="C18" s="18"/>
      <c r="D18" s="18"/>
      <c r="E18" s="18"/>
      <c r="F18" s="33"/>
      <c r="G18" s="33"/>
      <c r="H18" s="33"/>
      <c r="I18" s="33"/>
      <c r="J18" s="12"/>
    </row>
    <row r="19" spans="1:10" s="17" customFormat="1" x14ac:dyDescent="0.3">
      <c r="A19" s="18"/>
      <c r="B19" s="18"/>
      <c r="C19" s="18"/>
      <c r="D19" s="18"/>
      <c r="E19" s="18"/>
      <c r="F19" s="33"/>
      <c r="G19" s="33"/>
      <c r="H19" s="33"/>
      <c r="I19" s="33"/>
      <c r="J19" s="12"/>
    </row>
    <row r="20" spans="1:10" s="17" customFormat="1" x14ac:dyDescent="0.3">
      <c r="A20" s="18"/>
      <c r="B20" s="18"/>
      <c r="C20" s="18"/>
      <c r="D20" s="18"/>
      <c r="E20" s="18"/>
      <c r="F20" s="33"/>
      <c r="G20" s="33"/>
      <c r="H20" s="33"/>
      <c r="I20" s="33"/>
      <c r="J20" s="12"/>
    </row>
    <row r="21" spans="1:10" s="17" customFormat="1" x14ac:dyDescent="0.3">
      <c r="A21" s="18"/>
      <c r="B21" s="18"/>
      <c r="C21" s="18"/>
      <c r="D21" s="18"/>
      <c r="E21" s="18"/>
      <c r="F21" s="33"/>
      <c r="G21" s="33"/>
      <c r="H21" s="33"/>
      <c r="I21" s="33"/>
      <c r="J21" s="12"/>
    </row>
    <row r="22" spans="1:10" s="17" customFormat="1" x14ac:dyDescent="0.3">
      <c r="A22" s="18"/>
      <c r="B22" s="18"/>
      <c r="C22" s="18"/>
      <c r="D22" s="18"/>
      <c r="E22" s="18"/>
      <c r="F22" s="33"/>
      <c r="G22" s="33"/>
      <c r="H22" s="33"/>
      <c r="I22" s="33"/>
      <c r="J22" s="12"/>
    </row>
    <row r="23" spans="1:10" s="17" customFormat="1" x14ac:dyDescent="0.3">
      <c r="A23" s="18"/>
      <c r="B23" s="18"/>
      <c r="C23" s="18"/>
      <c r="D23" s="18"/>
      <c r="E23" s="18"/>
      <c r="F23" s="33"/>
      <c r="G23" s="33"/>
      <c r="H23" s="33"/>
      <c r="I23" s="33"/>
      <c r="J23" s="12"/>
    </row>
    <row r="24" spans="1:10" s="17" customFormat="1" x14ac:dyDescent="0.3">
      <c r="A24" s="18"/>
      <c r="B24" s="18"/>
      <c r="C24" s="18"/>
      <c r="D24" s="18"/>
      <c r="E24" s="18"/>
      <c r="F24" s="33"/>
      <c r="G24" s="33"/>
      <c r="H24" s="33"/>
      <c r="I24" s="33"/>
      <c r="J24" s="12"/>
    </row>
    <row r="25" spans="1:10" s="17" customFormat="1" x14ac:dyDescent="0.3">
      <c r="A25" s="18"/>
      <c r="B25" s="18"/>
      <c r="C25" s="18"/>
      <c r="D25" s="18"/>
      <c r="E25" s="18"/>
      <c r="F25" s="33"/>
      <c r="G25" s="33"/>
      <c r="H25" s="33"/>
      <c r="I25" s="33"/>
      <c r="J25" s="12"/>
    </row>
    <row r="26" spans="1:10" s="17" customFormat="1" x14ac:dyDescent="0.3">
      <c r="A26" s="18"/>
      <c r="B26" s="18"/>
      <c r="C26" s="18"/>
      <c r="D26" s="18"/>
      <c r="E26" s="18"/>
      <c r="F26" s="33"/>
      <c r="G26" s="33"/>
      <c r="H26" s="33"/>
      <c r="I26" s="33"/>
      <c r="J26" s="12"/>
    </row>
    <row r="27" spans="1:10" s="17" customFormat="1" x14ac:dyDescent="0.3">
      <c r="A27" s="18"/>
      <c r="B27" s="18"/>
      <c r="C27" s="18"/>
      <c r="D27" s="18"/>
      <c r="E27" s="18"/>
      <c r="F27" s="33"/>
      <c r="G27" s="33"/>
      <c r="H27" s="33"/>
      <c r="I27" s="33"/>
      <c r="J27" s="12"/>
    </row>
    <row r="28" spans="1:10" s="17" customFormat="1" x14ac:dyDescent="0.3">
      <c r="A28" s="18"/>
      <c r="B28" s="18"/>
      <c r="C28" s="18"/>
      <c r="D28" s="18"/>
      <c r="E28" s="18"/>
      <c r="F28" s="33"/>
      <c r="G28" s="33"/>
      <c r="H28" s="33"/>
      <c r="I28" s="33"/>
      <c r="J28" s="12"/>
    </row>
    <row r="29" spans="1:10" s="17" customFormat="1" x14ac:dyDescent="0.3">
      <c r="A29" s="18"/>
      <c r="B29" s="18"/>
      <c r="C29" s="18"/>
      <c r="D29" s="18"/>
      <c r="E29" s="18"/>
      <c r="F29" s="33"/>
      <c r="G29" s="33"/>
      <c r="H29" s="33"/>
      <c r="I29" s="33"/>
      <c r="J29" s="12"/>
    </row>
    <row r="30" spans="1:10" s="17" customFormat="1" x14ac:dyDescent="0.3">
      <c r="A30" s="18"/>
      <c r="B30" s="18"/>
      <c r="C30" s="18"/>
      <c r="D30" s="18"/>
      <c r="E30" s="18"/>
      <c r="F30" s="33"/>
      <c r="G30" s="33"/>
      <c r="H30" s="33"/>
      <c r="I30" s="33"/>
      <c r="J30" s="12"/>
    </row>
    <row r="31" spans="1:10" s="17" customFormat="1" x14ac:dyDescent="0.3">
      <c r="A31" s="18"/>
      <c r="B31" s="18"/>
      <c r="C31" s="18"/>
      <c r="D31" s="18"/>
      <c r="E31" s="18"/>
      <c r="F31" s="33"/>
      <c r="G31" s="33"/>
      <c r="H31" s="33"/>
      <c r="I31" s="33"/>
      <c r="J31" s="12"/>
    </row>
    <row r="32" spans="1:10" s="17" customFormat="1" x14ac:dyDescent="0.3">
      <c r="A32" s="18"/>
      <c r="B32" s="18"/>
      <c r="C32" s="18"/>
      <c r="D32" s="18"/>
      <c r="E32" s="18"/>
      <c r="F32" s="33"/>
      <c r="G32" s="33"/>
      <c r="H32" s="33"/>
      <c r="I32" s="33"/>
      <c r="J32" s="12"/>
    </row>
    <row r="33" spans="1:13" s="17" customFormat="1" x14ac:dyDescent="0.3">
      <c r="A33" s="18"/>
      <c r="B33" s="18"/>
      <c r="C33" s="18"/>
      <c r="D33" s="18"/>
      <c r="E33" s="18"/>
      <c r="F33" s="33"/>
      <c r="G33" s="33"/>
      <c r="H33" s="33"/>
      <c r="I33" s="33"/>
      <c r="J33" s="12"/>
    </row>
    <row r="34" spans="1:13" s="17" customFormat="1" x14ac:dyDescent="0.3">
      <c r="A34" s="18"/>
      <c r="B34" s="18"/>
      <c r="C34" s="18"/>
      <c r="D34" s="18"/>
      <c r="E34" s="18"/>
      <c r="F34" s="33"/>
      <c r="G34" s="33"/>
      <c r="H34" s="33"/>
      <c r="I34" s="33"/>
      <c r="J34" s="12"/>
    </row>
    <row r="35" spans="1:13" s="17" customFormat="1" x14ac:dyDescent="0.3">
      <c r="A35" s="18"/>
      <c r="B35" s="18"/>
      <c r="C35" s="18"/>
      <c r="D35" s="18"/>
      <c r="E35" s="18"/>
      <c r="F35" s="33"/>
      <c r="G35" s="33"/>
      <c r="H35" s="33"/>
      <c r="I35" s="33"/>
      <c r="J35" s="12"/>
    </row>
    <row r="36" spans="1:13" s="17" customFormat="1" x14ac:dyDescent="0.3">
      <c r="A36" s="18"/>
      <c r="B36" s="18"/>
      <c r="C36" s="18"/>
      <c r="D36" s="18"/>
      <c r="E36" s="18"/>
      <c r="F36" s="33"/>
      <c r="G36" s="33"/>
      <c r="H36" s="33"/>
      <c r="I36" s="33"/>
      <c r="J36" s="12"/>
    </row>
    <row r="37" spans="1:13" s="17" customFormat="1" x14ac:dyDescent="0.3">
      <c r="A37" s="18"/>
      <c r="B37" s="18"/>
      <c r="C37" s="18"/>
      <c r="D37" s="18"/>
      <c r="E37" s="18"/>
      <c r="F37" s="33"/>
      <c r="G37" s="33"/>
      <c r="H37" s="33"/>
      <c r="I37" s="33"/>
      <c r="J37" s="12"/>
    </row>
    <row r="38" spans="1:13" s="17" customFormat="1" x14ac:dyDescent="0.3">
      <c r="A38" s="18"/>
      <c r="B38" s="18"/>
      <c r="C38" s="18"/>
      <c r="D38" s="18"/>
      <c r="E38" s="18"/>
      <c r="F38" s="33"/>
      <c r="G38" s="33"/>
      <c r="H38" s="33"/>
      <c r="I38" s="33"/>
      <c r="J38" s="12"/>
    </row>
    <row r="39" spans="1:13" s="17" customFormat="1" x14ac:dyDescent="0.3">
      <c r="A39" s="18"/>
      <c r="B39" s="18"/>
      <c r="C39" s="18"/>
      <c r="D39" s="18"/>
      <c r="E39" s="18"/>
      <c r="F39" s="33"/>
      <c r="G39" s="33"/>
      <c r="H39" s="33"/>
      <c r="I39" s="33"/>
      <c r="J39" s="12"/>
    </row>
    <row r="40" spans="1:13" s="17" customFormat="1" x14ac:dyDescent="0.3">
      <c r="A40" s="18"/>
      <c r="B40" s="18"/>
      <c r="C40" s="18"/>
      <c r="D40" s="18"/>
      <c r="E40" s="18"/>
      <c r="F40" s="33"/>
      <c r="G40" s="33"/>
      <c r="H40" s="33"/>
      <c r="I40" s="33"/>
      <c r="J40" s="12"/>
    </row>
    <row r="41" spans="1:13" s="17" customFormat="1" x14ac:dyDescent="0.3">
      <c r="A41" s="18"/>
      <c r="B41" s="18"/>
      <c r="C41" s="18"/>
      <c r="D41" s="18"/>
      <c r="E41" s="18"/>
      <c r="F41" s="33"/>
      <c r="G41" s="33"/>
      <c r="H41" s="33"/>
      <c r="I41" s="33"/>
      <c r="J41" s="12"/>
    </row>
    <row r="42" spans="1:13" s="17" customFormat="1" x14ac:dyDescent="0.3">
      <c r="A42" s="18"/>
      <c r="B42" s="18"/>
      <c r="C42" s="18"/>
      <c r="D42" s="18"/>
      <c r="E42" s="18"/>
      <c r="F42" s="33"/>
      <c r="G42" s="33"/>
      <c r="H42" s="33"/>
      <c r="I42" s="33"/>
      <c r="J42" s="12"/>
    </row>
    <row r="43" spans="1:13" s="17" customFormat="1" x14ac:dyDescent="0.3">
      <c r="A43" s="18"/>
      <c r="B43" s="18"/>
      <c r="C43" s="18"/>
      <c r="D43" s="18"/>
      <c r="E43" s="18"/>
      <c r="F43" s="33"/>
      <c r="G43" s="33"/>
      <c r="H43" s="33"/>
      <c r="I43" s="33"/>
      <c r="J43" s="12"/>
    </row>
    <row r="44" spans="1:13" s="17" customFormat="1" x14ac:dyDescent="0.3">
      <c r="A44" s="18"/>
      <c r="B44" s="18"/>
      <c r="C44" s="18"/>
      <c r="D44" s="18"/>
      <c r="E44" s="18"/>
      <c r="F44" s="33"/>
      <c r="G44" s="33"/>
      <c r="H44" s="33"/>
      <c r="I44" s="33"/>
      <c r="J44" s="12"/>
    </row>
    <row r="45" spans="1:13" s="17" customFormat="1" x14ac:dyDescent="0.3">
      <c r="A45" s="18"/>
      <c r="B45" s="18"/>
      <c r="C45" s="18"/>
      <c r="D45" s="18"/>
      <c r="E45" s="18"/>
      <c r="F45" s="33"/>
      <c r="G45" s="33"/>
      <c r="H45" s="33"/>
      <c r="I45" s="33"/>
      <c r="J45" s="12"/>
    </row>
    <row r="46" spans="1:13" s="17" customFormat="1" x14ac:dyDescent="0.3">
      <c r="A46" s="18"/>
      <c r="B46" s="18"/>
      <c r="C46" s="18"/>
      <c r="D46" s="18"/>
      <c r="E46" s="18"/>
      <c r="F46" s="33"/>
      <c r="G46" s="33"/>
      <c r="H46" s="33"/>
      <c r="I46" s="33"/>
      <c r="J46" s="12"/>
    </row>
    <row r="47" spans="1:13" s="17" customFormat="1" x14ac:dyDescent="0.3">
      <c r="A47" s="18"/>
      <c r="B47" s="18"/>
      <c r="C47" s="18"/>
      <c r="D47" s="18"/>
      <c r="E47" s="18"/>
      <c r="F47" s="33"/>
      <c r="G47" s="33"/>
      <c r="H47" s="33"/>
      <c r="I47" s="33"/>
      <c r="J47" s="12"/>
    </row>
    <row r="48" spans="1:13" s="17" customFormat="1" x14ac:dyDescent="0.3">
      <c r="A48" s="18"/>
      <c r="B48" s="18"/>
      <c r="C48" s="18"/>
      <c r="D48" s="18"/>
      <c r="E48" s="18"/>
      <c r="F48" s="33"/>
      <c r="G48" s="33"/>
      <c r="H48" s="33"/>
      <c r="I48" s="33"/>
      <c r="J48" s="12"/>
      <c r="K48" s="32"/>
      <c r="L48" s="32"/>
      <c r="M48" s="32"/>
    </row>
    <row r="49" spans="1:13" s="17" customFormat="1" x14ac:dyDescent="0.3">
      <c r="A49" s="18"/>
      <c r="B49" s="18"/>
      <c r="C49" s="18"/>
      <c r="D49" s="18"/>
      <c r="E49" s="18"/>
      <c r="F49" s="33"/>
      <c r="G49" s="33"/>
      <c r="H49" s="33"/>
      <c r="I49" s="33"/>
      <c r="J49" s="12"/>
      <c r="K49" s="32"/>
      <c r="L49" s="32"/>
      <c r="M49" s="32"/>
    </row>
    <row r="50" spans="1:13" s="17" customFormat="1" x14ac:dyDescent="0.3">
      <c r="A50" s="18"/>
      <c r="B50" s="18"/>
      <c r="C50" s="18"/>
      <c r="D50" s="18"/>
      <c r="E50" s="18"/>
      <c r="F50" s="33"/>
      <c r="G50" s="33"/>
      <c r="H50" s="33"/>
      <c r="I50" s="33"/>
      <c r="J50" s="12"/>
    </row>
    <row r="51" spans="1:13" s="17" customFormat="1" x14ac:dyDescent="0.3">
      <c r="A51" s="18"/>
      <c r="B51" s="18"/>
      <c r="C51" s="18"/>
      <c r="D51" s="18"/>
      <c r="E51" s="18"/>
      <c r="F51" s="33"/>
      <c r="G51" s="33"/>
      <c r="H51" s="33"/>
      <c r="I51" s="33"/>
      <c r="J51" s="12"/>
    </row>
    <row r="52" spans="1:13" s="17" customFormat="1" x14ac:dyDescent="0.3">
      <c r="A52" s="18"/>
      <c r="B52" s="18"/>
      <c r="C52" s="18"/>
      <c r="D52" s="18"/>
      <c r="E52" s="18"/>
      <c r="F52" s="33"/>
      <c r="G52" s="33"/>
      <c r="H52" s="33"/>
      <c r="I52" s="33"/>
      <c r="J52" s="12"/>
    </row>
    <row r="53" spans="1:13" s="17" customFormat="1" x14ac:dyDescent="0.3">
      <c r="A53" s="18"/>
      <c r="B53" s="18"/>
      <c r="C53" s="18"/>
      <c r="D53" s="18"/>
      <c r="E53" s="18"/>
      <c r="F53" s="33"/>
      <c r="G53" s="33"/>
      <c r="H53" s="33"/>
      <c r="I53" s="33"/>
      <c r="J53" s="12"/>
    </row>
    <row r="54" spans="1:13" s="17" customFormat="1" x14ac:dyDescent="0.3">
      <c r="A54" s="18"/>
      <c r="B54" s="18"/>
      <c r="C54" s="18"/>
      <c r="D54" s="18"/>
      <c r="E54" s="18"/>
      <c r="F54" s="33"/>
      <c r="G54" s="33"/>
      <c r="H54" s="33"/>
      <c r="I54" s="33"/>
      <c r="J54" s="12"/>
    </row>
    <row r="55" spans="1:13" s="17" customFormat="1" x14ac:dyDescent="0.3">
      <c r="A55" s="18"/>
      <c r="B55" s="18"/>
      <c r="C55" s="18"/>
      <c r="D55" s="18"/>
      <c r="E55" s="18"/>
      <c r="F55" s="33"/>
      <c r="G55" s="33"/>
      <c r="H55" s="33"/>
      <c r="I55" s="33"/>
      <c r="J55" s="12"/>
    </row>
    <row r="56" spans="1:13" s="17" customFormat="1" x14ac:dyDescent="0.3">
      <c r="A56" s="18"/>
      <c r="B56" s="18"/>
      <c r="C56" s="18"/>
      <c r="D56" s="18"/>
      <c r="E56" s="18"/>
      <c r="F56" s="33"/>
      <c r="G56" s="33"/>
      <c r="H56" s="33"/>
      <c r="I56" s="33"/>
      <c r="J56" s="12"/>
    </row>
    <row r="57" spans="1:13" s="17" customFormat="1" x14ac:dyDescent="0.3">
      <c r="A57" s="18"/>
      <c r="B57" s="18"/>
      <c r="C57" s="18"/>
      <c r="D57" s="18"/>
      <c r="E57" s="18"/>
      <c r="F57" s="33"/>
      <c r="G57" s="33"/>
      <c r="H57" s="33"/>
      <c r="I57" s="33"/>
      <c r="J57" s="12"/>
    </row>
    <row r="58" spans="1:13" s="17" customFormat="1" x14ac:dyDescent="0.3">
      <c r="A58" s="18"/>
      <c r="B58" s="18"/>
      <c r="C58" s="18"/>
      <c r="D58" s="18"/>
      <c r="E58" s="18"/>
      <c r="F58" s="33"/>
      <c r="G58" s="33"/>
      <c r="H58" s="33"/>
      <c r="I58" s="33"/>
      <c r="J58" s="12"/>
    </row>
    <row r="59" spans="1:13" s="17" customFormat="1" x14ac:dyDescent="0.3">
      <c r="A59" s="18"/>
      <c r="B59" s="18"/>
      <c r="C59" s="18"/>
      <c r="D59" s="18"/>
      <c r="E59" s="18"/>
      <c r="F59" s="33"/>
      <c r="G59" s="33"/>
      <c r="H59" s="33"/>
      <c r="I59" s="33"/>
      <c r="J59" s="12"/>
      <c r="K59" s="32"/>
      <c r="L59" s="32"/>
      <c r="M59" s="32"/>
    </row>
    <row r="60" spans="1:13" s="17" customFormat="1" x14ac:dyDescent="0.3">
      <c r="A60" s="18"/>
      <c r="B60" s="18"/>
      <c r="C60" s="18"/>
      <c r="D60" s="18"/>
      <c r="E60" s="18"/>
      <c r="F60" s="33"/>
      <c r="G60" s="33"/>
      <c r="H60" s="33"/>
      <c r="I60" s="33"/>
      <c r="J60" s="12"/>
      <c r="K60" s="32"/>
      <c r="L60" s="32"/>
      <c r="M60" s="32"/>
    </row>
    <row r="61" spans="1:13" s="17" customFormat="1" x14ac:dyDescent="0.3">
      <c r="A61" s="18"/>
      <c r="B61" s="18"/>
      <c r="C61" s="18"/>
      <c r="D61" s="18"/>
      <c r="E61" s="18"/>
      <c r="F61" s="33"/>
      <c r="G61" s="33"/>
      <c r="H61" s="33"/>
      <c r="I61" s="33"/>
      <c r="J61" s="12"/>
      <c r="K61" s="32"/>
      <c r="L61" s="32"/>
      <c r="M61" s="32"/>
    </row>
    <row r="62" spans="1:13" s="17" customFormat="1" x14ac:dyDescent="0.3">
      <c r="A62" s="18"/>
      <c r="B62" s="18"/>
      <c r="C62" s="18"/>
      <c r="D62" s="18"/>
      <c r="E62" s="18"/>
      <c r="F62" s="33"/>
      <c r="G62" s="33"/>
      <c r="H62" s="33"/>
      <c r="I62" s="33"/>
      <c r="J62" s="12"/>
      <c r="K62" s="32"/>
      <c r="L62" s="32"/>
      <c r="M62" s="32"/>
    </row>
    <row r="63" spans="1:13" s="17" customFormat="1" ht="14.4" customHeight="1" x14ac:dyDescent="0.3">
      <c r="A63" s="18"/>
      <c r="B63" s="18"/>
      <c r="C63" s="18"/>
      <c r="D63" s="18"/>
      <c r="E63" s="18"/>
      <c r="F63" s="33"/>
      <c r="G63" s="33"/>
      <c r="H63" s="33"/>
      <c r="I63" s="33"/>
      <c r="J63" s="12"/>
      <c r="K63" s="12"/>
      <c r="L63" s="12"/>
      <c r="M63" s="12"/>
    </row>
    <row r="64" spans="1:13" s="17" customFormat="1" x14ac:dyDescent="0.3">
      <c r="A64" s="18"/>
      <c r="B64" s="18"/>
      <c r="C64" s="18"/>
      <c r="D64" s="18"/>
      <c r="E64" s="18"/>
      <c r="F64" s="33"/>
      <c r="G64" s="33"/>
      <c r="H64" s="33"/>
      <c r="I64" s="33"/>
      <c r="J64" s="12"/>
      <c r="K64" s="12"/>
      <c r="L64" s="12"/>
      <c r="M64" s="12"/>
    </row>
    <row r="65" spans="1:13" s="32" customFormat="1" x14ac:dyDescent="0.3">
      <c r="A65" s="18"/>
      <c r="B65" s="18"/>
      <c r="C65" s="18"/>
      <c r="D65" s="18"/>
      <c r="E65" s="18"/>
      <c r="F65" s="33"/>
      <c r="G65" s="33"/>
      <c r="H65" s="33"/>
      <c r="I65" s="33"/>
      <c r="J65" s="12"/>
      <c r="K65" s="12"/>
      <c r="L65" s="12"/>
      <c r="M65" s="12"/>
    </row>
    <row r="66" spans="1:13" s="32" customFormat="1" x14ac:dyDescent="0.3">
      <c r="A66" s="18"/>
      <c r="B66" s="18"/>
      <c r="C66" s="18"/>
      <c r="D66" s="18"/>
      <c r="E66" s="18"/>
      <c r="F66" s="33"/>
      <c r="G66" s="33"/>
      <c r="H66" s="33"/>
      <c r="I66" s="33"/>
      <c r="J66" s="12"/>
      <c r="K66" s="12"/>
      <c r="L66" s="12"/>
      <c r="M66" s="12"/>
    </row>
    <row r="67" spans="1:13" s="17" customFormat="1" x14ac:dyDescent="0.3">
      <c r="A67" s="18"/>
      <c r="B67" s="18"/>
      <c r="C67" s="18"/>
      <c r="D67" s="18"/>
      <c r="E67" s="18"/>
      <c r="F67" s="33"/>
      <c r="G67" s="33"/>
      <c r="H67" s="33"/>
      <c r="I67" s="33"/>
      <c r="J67" s="12"/>
      <c r="K67" s="12"/>
      <c r="L67" s="12"/>
      <c r="M67" s="12"/>
    </row>
    <row r="68" spans="1:13" s="17" customFormat="1" x14ac:dyDescent="0.3">
      <c r="A68" s="18"/>
      <c r="B68" s="18"/>
      <c r="C68" s="18"/>
      <c r="D68" s="18"/>
      <c r="E68" s="18"/>
      <c r="F68" s="33"/>
      <c r="G68" s="33"/>
      <c r="H68" s="33"/>
      <c r="I68" s="33"/>
      <c r="J68" s="12"/>
      <c r="K68" s="12"/>
      <c r="L68" s="12"/>
      <c r="M68" s="12"/>
    </row>
    <row r="69" spans="1:13" s="17" customFormat="1" x14ac:dyDescent="0.3">
      <c r="A69" s="18"/>
      <c r="B69" s="18"/>
      <c r="C69" s="18"/>
      <c r="D69" s="18"/>
      <c r="E69" s="18"/>
      <c r="F69" s="33"/>
      <c r="G69" s="33"/>
      <c r="H69" s="33"/>
      <c r="I69" s="33"/>
      <c r="J69" s="12"/>
      <c r="K69" s="12"/>
      <c r="L69" s="12"/>
      <c r="M69" s="12"/>
    </row>
    <row r="70" spans="1:13" s="17" customFormat="1" x14ac:dyDescent="0.3">
      <c r="A70" s="18"/>
      <c r="B70" s="18"/>
      <c r="C70" s="18"/>
      <c r="D70" s="18"/>
      <c r="E70" s="18"/>
      <c r="F70" s="33"/>
      <c r="G70" s="33"/>
      <c r="H70" s="33"/>
      <c r="I70" s="33"/>
      <c r="J70" s="12"/>
      <c r="K70" s="12"/>
      <c r="L70" s="12"/>
      <c r="M70" s="12"/>
    </row>
    <row r="71" spans="1:13" s="17" customFormat="1" x14ac:dyDescent="0.3">
      <c r="A71" s="18"/>
      <c r="B71" s="18"/>
      <c r="C71" s="18"/>
      <c r="D71" s="18"/>
      <c r="E71" s="18"/>
      <c r="F71" s="33"/>
      <c r="G71" s="33"/>
      <c r="H71" s="33"/>
      <c r="I71" s="33"/>
      <c r="J71" s="12"/>
      <c r="K71" s="12"/>
      <c r="L71" s="12"/>
      <c r="M71" s="12"/>
    </row>
    <row r="72" spans="1:13" s="17" customFormat="1" x14ac:dyDescent="0.3">
      <c r="A72" s="18"/>
      <c r="B72" s="18"/>
      <c r="C72" s="18"/>
      <c r="D72" s="18"/>
      <c r="E72" s="18"/>
      <c r="F72" s="33"/>
      <c r="G72" s="33"/>
      <c r="H72" s="33"/>
      <c r="I72" s="33"/>
      <c r="J72" s="12"/>
      <c r="K72" s="12"/>
      <c r="L72" s="12"/>
      <c r="M72" s="12"/>
    </row>
    <row r="73" spans="1:13" s="17" customFormat="1" x14ac:dyDescent="0.3">
      <c r="A73" s="18"/>
      <c r="B73" s="18"/>
      <c r="C73" s="18"/>
      <c r="D73" s="18"/>
      <c r="E73" s="18"/>
      <c r="F73" s="33"/>
      <c r="G73" s="33"/>
      <c r="H73" s="33"/>
      <c r="I73" s="33"/>
      <c r="J73" s="12"/>
      <c r="K73" s="12"/>
      <c r="L73" s="12"/>
      <c r="M73" s="12"/>
    </row>
    <row r="74" spans="1:13" s="17" customFormat="1" ht="14.4" customHeight="1" x14ac:dyDescent="0.3">
      <c r="A74" s="18"/>
      <c r="B74" s="18"/>
      <c r="C74" s="18"/>
      <c r="D74" s="18"/>
      <c r="E74" s="18"/>
      <c r="F74" s="33"/>
      <c r="G74" s="33"/>
      <c r="H74" s="33"/>
      <c r="I74" s="33"/>
      <c r="J74" s="12"/>
      <c r="K74" s="12"/>
      <c r="L74" s="12"/>
      <c r="M74" s="12"/>
    </row>
    <row r="75" spans="1:13" s="17" customFormat="1" x14ac:dyDescent="0.3">
      <c r="A75" s="18"/>
      <c r="B75" s="18"/>
      <c r="C75" s="18"/>
      <c r="D75" s="18"/>
      <c r="E75" s="18"/>
      <c r="F75" s="33"/>
      <c r="G75" s="33"/>
      <c r="H75" s="33"/>
      <c r="I75" s="33"/>
      <c r="J75" s="12"/>
      <c r="K75" s="12"/>
      <c r="L75" s="12"/>
      <c r="M75" s="12"/>
    </row>
    <row r="76" spans="1:13" s="32" customFormat="1" x14ac:dyDescent="0.3">
      <c r="A76" s="18"/>
      <c r="B76" s="18"/>
      <c r="C76" s="18"/>
      <c r="D76" s="18"/>
      <c r="E76" s="18"/>
      <c r="F76" s="33"/>
      <c r="G76" s="33"/>
      <c r="H76" s="33"/>
      <c r="I76" s="33"/>
      <c r="J76" s="12"/>
      <c r="K76" s="12"/>
      <c r="L76" s="12"/>
      <c r="M76" s="12"/>
    </row>
    <row r="77" spans="1:13" s="32" customFormat="1" x14ac:dyDescent="0.3">
      <c r="A77" s="18"/>
      <c r="B77" s="18"/>
      <c r="C77" s="18"/>
      <c r="D77" s="18"/>
      <c r="E77" s="18"/>
      <c r="F77" s="33"/>
      <c r="G77" s="33"/>
      <c r="H77" s="33"/>
      <c r="I77" s="33"/>
      <c r="J77" s="12"/>
      <c r="K77" s="12"/>
      <c r="L77" s="12"/>
      <c r="M77" s="12"/>
    </row>
    <row r="78" spans="1:13" s="32" customFormat="1" x14ac:dyDescent="0.3">
      <c r="A78" s="18"/>
      <c r="B78" s="18"/>
      <c r="C78" s="18"/>
      <c r="D78" s="18"/>
      <c r="E78" s="18"/>
      <c r="F78" s="33"/>
      <c r="G78" s="33"/>
      <c r="H78" s="33"/>
      <c r="I78" s="33"/>
      <c r="J78" s="12"/>
      <c r="K78" s="12"/>
      <c r="L78" s="12"/>
      <c r="M78" s="12"/>
    </row>
    <row r="79" spans="1:13" s="32" customFormat="1" x14ac:dyDescent="0.3">
      <c r="A79" s="18"/>
      <c r="B79" s="18"/>
      <c r="C79" s="18"/>
      <c r="D79" s="18"/>
      <c r="E79" s="18"/>
      <c r="F79" s="33"/>
      <c r="G79" s="33"/>
      <c r="H79" s="33"/>
      <c r="I79" s="33"/>
      <c r="J79" s="12"/>
      <c r="K79" s="12"/>
      <c r="L79" s="12"/>
      <c r="M79" s="12"/>
    </row>
  </sheetData>
  <sheetProtection selectLockedCells="1"/>
  <mergeCells count="6">
    <mergeCell ref="B3:E3"/>
    <mergeCell ref="B2:E2"/>
    <mergeCell ref="F1:I1"/>
    <mergeCell ref="F2:I2"/>
    <mergeCell ref="F3:I3"/>
    <mergeCell ref="B1:E1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&amp;C&amp;"Helv,Bold"LEMHI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zoomScaleSheetLayoutView="100" workbookViewId="0">
      <selection activeCell="J7" sqref="J7:J16"/>
    </sheetView>
  </sheetViews>
  <sheetFormatPr defaultColWidth="9.109375" defaultRowHeight="13.8" x14ac:dyDescent="0.3"/>
  <cols>
    <col min="1" max="1" width="13.5546875" style="18" customWidth="1"/>
    <col min="2" max="5" width="8.5546875" style="12" customWidth="1"/>
    <col min="6" max="6" width="14.33203125" style="12" bestFit="1" customWidth="1"/>
    <col min="7" max="11" width="8.5546875" style="12" customWidth="1"/>
    <col min="12" max="12" width="9.109375" style="123"/>
    <col min="13" max="16384" width="9.109375" style="12"/>
  </cols>
  <sheetData>
    <row r="1" spans="1:11" x14ac:dyDescent="0.3">
      <c r="A1" s="122"/>
      <c r="B1" s="144" t="s">
        <v>15</v>
      </c>
      <c r="C1" s="145"/>
      <c r="D1" s="145"/>
      <c r="E1" s="146"/>
      <c r="F1" s="25" t="s">
        <v>9</v>
      </c>
      <c r="G1" s="147"/>
      <c r="H1" s="148"/>
      <c r="I1" s="148"/>
      <c r="J1" s="148"/>
      <c r="K1" s="149"/>
    </row>
    <row r="2" spans="1:11" x14ac:dyDescent="0.3">
      <c r="A2" s="39"/>
      <c r="B2" s="150" t="s">
        <v>10</v>
      </c>
      <c r="C2" s="150"/>
      <c r="D2" s="150"/>
      <c r="E2" s="150"/>
      <c r="F2" s="7" t="s">
        <v>17</v>
      </c>
      <c r="G2" s="141" t="s">
        <v>4</v>
      </c>
      <c r="H2" s="142"/>
      <c r="I2" s="142"/>
      <c r="J2" s="142"/>
      <c r="K2" s="143"/>
    </row>
    <row r="3" spans="1:11" x14ac:dyDescent="0.3">
      <c r="A3" s="29"/>
      <c r="B3" s="147" t="s">
        <v>16</v>
      </c>
      <c r="C3" s="148"/>
      <c r="D3" s="148"/>
      <c r="E3" s="149"/>
      <c r="F3" s="11" t="s">
        <v>16</v>
      </c>
      <c r="G3" s="141" t="s">
        <v>5</v>
      </c>
      <c r="H3" s="142"/>
      <c r="I3" s="142"/>
      <c r="J3" s="142"/>
      <c r="K3" s="143"/>
    </row>
    <row r="4" spans="1:11" x14ac:dyDescent="0.3">
      <c r="A4" s="30"/>
      <c r="B4" s="151" t="s">
        <v>38</v>
      </c>
      <c r="C4" s="152"/>
      <c r="D4" s="152"/>
      <c r="E4" s="153"/>
      <c r="F4" s="11" t="s">
        <v>43</v>
      </c>
      <c r="G4" s="151"/>
      <c r="H4" s="152"/>
      <c r="I4" s="152"/>
      <c r="J4" s="152"/>
      <c r="K4" s="153"/>
    </row>
    <row r="5" spans="1:11" ht="88.2" customHeight="1" thickBot="1" x14ac:dyDescent="0.35">
      <c r="A5" s="31" t="s">
        <v>6</v>
      </c>
      <c r="B5" s="4" t="s">
        <v>40</v>
      </c>
      <c r="C5" s="4" t="s">
        <v>24</v>
      </c>
      <c r="D5" s="4" t="s">
        <v>41</v>
      </c>
      <c r="E5" s="4" t="s">
        <v>42</v>
      </c>
      <c r="F5" s="6" t="s">
        <v>43</v>
      </c>
      <c r="G5" s="6" t="s">
        <v>11</v>
      </c>
      <c r="H5" s="6" t="s">
        <v>12</v>
      </c>
      <c r="I5" s="6" t="s">
        <v>18</v>
      </c>
      <c r="J5" s="6" t="s">
        <v>19</v>
      </c>
      <c r="K5" s="3" t="s">
        <v>13</v>
      </c>
    </row>
    <row r="6" spans="1:11" ht="14.4" thickBot="1" x14ac:dyDescent="0.35">
      <c r="A6" s="14"/>
      <c r="B6" s="15"/>
      <c r="C6" s="15"/>
      <c r="D6" s="15"/>
      <c r="E6" s="15"/>
      <c r="F6" s="15"/>
      <c r="G6" s="15"/>
      <c r="H6" s="15"/>
      <c r="I6" s="15"/>
      <c r="J6" s="15"/>
      <c r="K6" s="16"/>
    </row>
    <row r="7" spans="1:11" x14ac:dyDescent="0.3">
      <c r="A7" s="111" t="s">
        <v>83</v>
      </c>
      <c r="B7" s="124">
        <v>88</v>
      </c>
      <c r="C7" s="125">
        <v>22</v>
      </c>
      <c r="D7" s="126">
        <v>60</v>
      </c>
      <c r="E7" s="127">
        <v>94</v>
      </c>
      <c r="F7" s="125">
        <v>244</v>
      </c>
      <c r="G7" s="21">
        <v>1142</v>
      </c>
      <c r="H7" s="21">
        <v>10</v>
      </c>
      <c r="I7" s="45">
        <f>IF(G7&lt;&gt;0,H7+G7,"")</f>
        <v>1152</v>
      </c>
      <c r="J7" s="21">
        <v>338</v>
      </c>
      <c r="K7" s="22">
        <f t="shared" ref="K7:K15" si="0">IF(J7&lt;&gt;0,J7/I7,"")</f>
        <v>0.29340277777777779</v>
      </c>
    </row>
    <row r="8" spans="1:11" x14ac:dyDescent="0.3">
      <c r="A8" s="111" t="s">
        <v>84</v>
      </c>
      <c r="B8" s="128">
        <v>56</v>
      </c>
      <c r="C8" s="129">
        <v>15</v>
      </c>
      <c r="D8" s="130">
        <v>56</v>
      </c>
      <c r="E8" s="131">
        <v>105</v>
      </c>
      <c r="F8" s="132">
        <v>200</v>
      </c>
      <c r="G8" s="24">
        <v>999</v>
      </c>
      <c r="H8" s="24">
        <v>10</v>
      </c>
      <c r="I8" s="46">
        <f t="shared" ref="I8:I15" si="1">IF(G8&lt;&gt;0,H8+G8,"")</f>
        <v>1009</v>
      </c>
      <c r="J8" s="24">
        <v>286</v>
      </c>
      <c r="K8" s="22">
        <f t="shared" si="0"/>
        <v>0.28344895936570863</v>
      </c>
    </row>
    <row r="9" spans="1:11" x14ac:dyDescent="0.3">
      <c r="A9" s="111" t="s">
        <v>85</v>
      </c>
      <c r="B9" s="128">
        <v>112</v>
      </c>
      <c r="C9" s="129">
        <v>32</v>
      </c>
      <c r="D9" s="130">
        <v>88</v>
      </c>
      <c r="E9" s="131">
        <v>95</v>
      </c>
      <c r="F9" s="132">
        <v>300</v>
      </c>
      <c r="G9" s="24">
        <v>1500</v>
      </c>
      <c r="H9" s="24">
        <v>13</v>
      </c>
      <c r="I9" s="46">
        <f t="shared" si="1"/>
        <v>1513</v>
      </c>
      <c r="J9" s="24">
        <v>426</v>
      </c>
      <c r="K9" s="22">
        <f t="shared" si="0"/>
        <v>0.28155981493721083</v>
      </c>
    </row>
    <row r="10" spans="1:11" x14ac:dyDescent="0.3">
      <c r="A10" s="111" t="s">
        <v>86</v>
      </c>
      <c r="B10" s="128">
        <v>18</v>
      </c>
      <c r="C10" s="129">
        <v>5</v>
      </c>
      <c r="D10" s="130">
        <v>10</v>
      </c>
      <c r="E10" s="131">
        <v>16</v>
      </c>
      <c r="F10" s="132">
        <v>52</v>
      </c>
      <c r="G10" s="24">
        <v>270</v>
      </c>
      <c r="H10" s="24">
        <v>3</v>
      </c>
      <c r="I10" s="46">
        <f t="shared" si="1"/>
        <v>273</v>
      </c>
      <c r="J10" s="24">
        <v>68</v>
      </c>
      <c r="K10" s="22">
        <f t="shared" si="0"/>
        <v>0.24908424908424909</v>
      </c>
    </row>
    <row r="11" spans="1:11" x14ac:dyDescent="0.3">
      <c r="A11" s="112" t="s">
        <v>87</v>
      </c>
      <c r="B11" s="128">
        <v>13</v>
      </c>
      <c r="C11" s="129">
        <v>3</v>
      </c>
      <c r="D11" s="130">
        <v>4</v>
      </c>
      <c r="E11" s="131">
        <v>4</v>
      </c>
      <c r="F11" s="132">
        <v>28</v>
      </c>
      <c r="G11" s="24">
        <v>46</v>
      </c>
      <c r="H11" s="24">
        <v>0</v>
      </c>
      <c r="I11" s="46">
        <f t="shared" si="1"/>
        <v>46</v>
      </c>
      <c r="J11" s="24">
        <v>34</v>
      </c>
      <c r="K11" s="22">
        <f t="shared" si="0"/>
        <v>0.73913043478260865</v>
      </c>
    </row>
    <row r="12" spans="1:11" x14ac:dyDescent="0.3">
      <c r="A12" s="113" t="s">
        <v>88</v>
      </c>
      <c r="B12" s="128">
        <v>24</v>
      </c>
      <c r="C12" s="129">
        <v>5</v>
      </c>
      <c r="D12" s="130">
        <v>10</v>
      </c>
      <c r="E12" s="131">
        <v>12</v>
      </c>
      <c r="F12" s="132">
        <v>45</v>
      </c>
      <c r="G12" s="24">
        <v>177</v>
      </c>
      <c r="H12" s="24">
        <v>0</v>
      </c>
      <c r="I12" s="46">
        <f t="shared" si="1"/>
        <v>177</v>
      </c>
      <c r="J12" s="24">
        <v>61</v>
      </c>
      <c r="K12" s="22">
        <f t="shared" si="0"/>
        <v>0.34463276836158191</v>
      </c>
    </row>
    <row r="13" spans="1:11" x14ac:dyDescent="0.3">
      <c r="A13" s="113" t="s">
        <v>89</v>
      </c>
      <c r="B13" s="128">
        <v>5</v>
      </c>
      <c r="C13" s="129">
        <v>4</v>
      </c>
      <c r="D13" s="130">
        <v>8</v>
      </c>
      <c r="E13" s="131">
        <v>13</v>
      </c>
      <c r="F13" s="129">
        <v>28</v>
      </c>
      <c r="G13" s="74">
        <v>66</v>
      </c>
      <c r="H13" s="74">
        <v>0</v>
      </c>
      <c r="I13" s="46">
        <f t="shared" si="1"/>
        <v>66</v>
      </c>
      <c r="J13" s="74">
        <v>41</v>
      </c>
      <c r="K13" s="22">
        <f t="shared" si="0"/>
        <v>0.62121212121212122</v>
      </c>
    </row>
    <row r="14" spans="1:11" x14ac:dyDescent="0.3">
      <c r="A14" s="114" t="s">
        <v>90</v>
      </c>
      <c r="B14" s="133">
        <v>19</v>
      </c>
      <c r="C14" s="134">
        <v>4</v>
      </c>
      <c r="D14" s="130">
        <v>25</v>
      </c>
      <c r="E14" s="131">
        <v>31</v>
      </c>
      <c r="F14" s="132">
        <v>77</v>
      </c>
      <c r="G14" s="24">
        <v>271</v>
      </c>
      <c r="H14" s="24">
        <v>3</v>
      </c>
      <c r="I14" s="73">
        <f t="shared" si="1"/>
        <v>274</v>
      </c>
      <c r="J14" s="24">
        <v>98</v>
      </c>
      <c r="K14" s="22">
        <f t="shared" si="0"/>
        <v>0.35766423357664234</v>
      </c>
    </row>
    <row r="15" spans="1:11" x14ac:dyDescent="0.3">
      <c r="A15" s="113" t="s">
        <v>91</v>
      </c>
      <c r="B15" s="129">
        <v>22</v>
      </c>
      <c r="C15" s="129">
        <v>5</v>
      </c>
      <c r="D15" s="130">
        <v>39</v>
      </c>
      <c r="E15" s="131">
        <v>25</v>
      </c>
      <c r="F15" s="132">
        <v>89</v>
      </c>
      <c r="G15" s="24">
        <v>200</v>
      </c>
      <c r="H15" s="24">
        <v>4</v>
      </c>
      <c r="I15" s="46">
        <f t="shared" si="1"/>
        <v>204</v>
      </c>
      <c r="J15" s="24">
        <v>108</v>
      </c>
      <c r="K15" s="22">
        <f t="shared" si="0"/>
        <v>0.52941176470588236</v>
      </c>
    </row>
    <row r="16" spans="1:11" x14ac:dyDescent="0.3">
      <c r="A16" s="115" t="s">
        <v>92</v>
      </c>
      <c r="B16" s="133">
        <v>47</v>
      </c>
      <c r="C16" s="135">
        <v>27</v>
      </c>
      <c r="D16" s="136">
        <v>47</v>
      </c>
      <c r="E16" s="137">
        <v>57</v>
      </c>
      <c r="F16" s="132">
        <v>172</v>
      </c>
      <c r="G16" s="93"/>
      <c r="H16" s="93"/>
      <c r="I16" s="96"/>
      <c r="J16" s="24">
        <v>244</v>
      </c>
      <c r="K16" s="94"/>
    </row>
    <row r="17" spans="1:11" x14ac:dyDescent="0.3">
      <c r="A17" s="8" t="s">
        <v>25</v>
      </c>
      <c r="B17" s="19">
        <f>SUM(B7:B16)</f>
        <v>404</v>
      </c>
      <c r="C17" s="19">
        <f>SUM(C7:C16)</f>
        <v>122</v>
      </c>
      <c r="D17" s="19">
        <f t="shared" ref="D17:J17" si="2">SUM(D7:D16)</f>
        <v>347</v>
      </c>
      <c r="E17" s="19">
        <f t="shared" si="2"/>
        <v>452</v>
      </c>
      <c r="F17" s="19">
        <f t="shared" si="2"/>
        <v>1235</v>
      </c>
      <c r="G17" s="19">
        <f t="shared" si="2"/>
        <v>4671</v>
      </c>
      <c r="H17" s="19">
        <f t="shared" si="2"/>
        <v>43</v>
      </c>
      <c r="I17" s="19">
        <f t="shared" si="2"/>
        <v>4714</v>
      </c>
      <c r="J17" s="19">
        <f t="shared" si="2"/>
        <v>1704</v>
      </c>
      <c r="K17" s="50">
        <f>IF(J17&lt;&gt;0,J17/I17,"")</f>
        <v>0.36147645311837079</v>
      </c>
    </row>
    <row r="18" spans="1:11" x14ac:dyDescent="0.3">
      <c r="F18" s="38"/>
      <c r="G18" s="38"/>
      <c r="H18" s="38"/>
      <c r="I18" s="38"/>
      <c r="J18" s="95"/>
      <c r="K18" s="49"/>
    </row>
    <row r="19" spans="1:11" x14ac:dyDescent="0.3">
      <c r="G19" s="154"/>
      <c r="H19" s="154"/>
      <c r="I19" s="154"/>
      <c r="J19" s="92"/>
    </row>
  </sheetData>
  <sheetProtection selectLockedCells="1"/>
  <mergeCells count="9">
    <mergeCell ref="B1:E1"/>
    <mergeCell ref="B2:E2"/>
    <mergeCell ref="B3:E3"/>
    <mergeCell ref="B4:E4"/>
    <mergeCell ref="G19:I19"/>
    <mergeCell ref="G3:K3"/>
    <mergeCell ref="G1:K1"/>
    <mergeCell ref="G2:K2"/>
    <mergeCell ref="G4:K4"/>
  </mergeCells>
  <printOptions horizontalCentered="1"/>
  <pageMargins left="1.5" right="0.5" top="1" bottom="0.5" header="0.5" footer="0.3"/>
  <pageSetup orientation="landscape" r:id="rId1"/>
  <headerFooter alignWithMargins="0">
    <oddHeader>&amp;C&amp;"Helv,Bold"LEMHI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2" zoomScaleNormal="100" workbookViewId="0">
      <selection activeCell="A7" sqref="A7"/>
    </sheetView>
  </sheetViews>
  <sheetFormatPr defaultRowHeight="12.6" x14ac:dyDescent="0.25"/>
  <cols>
    <col min="1" max="1" width="13.5546875" customWidth="1"/>
    <col min="2" max="8" width="8.5546875" customWidth="1"/>
  </cols>
  <sheetData>
    <row r="1" spans="1:8" ht="13.8" x14ac:dyDescent="0.3">
      <c r="A1" s="26"/>
      <c r="B1" s="147"/>
      <c r="C1" s="148"/>
      <c r="D1" s="148"/>
      <c r="E1" s="148"/>
      <c r="F1" s="148"/>
      <c r="G1" s="148"/>
      <c r="H1" s="149"/>
    </row>
    <row r="2" spans="1:8" ht="13.8" x14ac:dyDescent="0.3">
      <c r="A2" s="27"/>
      <c r="B2" s="138" t="s">
        <v>50</v>
      </c>
      <c r="C2" s="139"/>
      <c r="D2" s="139"/>
      <c r="E2" s="139"/>
      <c r="F2" s="139"/>
      <c r="G2" s="139"/>
      <c r="H2" s="140"/>
    </row>
    <row r="3" spans="1:8" ht="12.75" customHeight="1" x14ac:dyDescent="0.3">
      <c r="A3" s="27"/>
      <c r="B3" s="155" t="s">
        <v>14</v>
      </c>
      <c r="C3" s="156"/>
      <c r="D3" s="155" t="s">
        <v>7</v>
      </c>
      <c r="E3" s="156"/>
      <c r="F3" s="157" t="s">
        <v>8</v>
      </c>
      <c r="G3" s="157"/>
      <c r="H3" s="156"/>
    </row>
    <row r="4" spans="1:8" ht="13.8" x14ac:dyDescent="0.3">
      <c r="A4" s="34"/>
      <c r="B4" s="1" t="s">
        <v>33</v>
      </c>
      <c r="C4" s="1" t="s">
        <v>2</v>
      </c>
      <c r="D4" s="1" t="s">
        <v>1</v>
      </c>
      <c r="E4" s="10" t="s">
        <v>2</v>
      </c>
      <c r="F4" s="10" t="s">
        <v>33</v>
      </c>
      <c r="G4" s="10" t="s">
        <v>2</v>
      </c>
      <c r="H4" s="10" t="s">
        <v>2</v>
      </c>
    </row>
    <row r="5" spans="1:8" ht="100.2" customHeight="1" thickBot="1" x14ac:dyDescent="0.3">
      <c r="A5" s="35" t="s">
        <v>6</v>
      </c>
      <c r="B5" s="3" t="s">
        <v>72</v>
      </c>
      <c r="C5" s="4" t="s">
        <v>73</v>
      </c>
      <c r="D5" s="4" t="s">
        <v>74</v>
      </c>
      <c r="E5" s="4" t="s">
        <v>75</v>
      </c>
      <c r="F5" s="4" t="s">
        <v>76</v>
      </c>
      <c r="G5" s="4" t="s">
        <v>77</v>
      </c>
      <c r="H5" s="4" t="s">
        <v>78</v>
      </c>
    </row>
    <row r="6" spans="1:8" ht="14.4" thickBot="1" x14ac:dyDescent="0.35">
      <c r="A6" s="54"/>
      <c r="B6" s="15"/>
      <c r="C6" s="15"/>
      <c r="D6" s="15"/>
      <c r="E6" s="15"/>
      <c r="F6" s="15"/>
      <c r="G6" s="15"/>
      <c r="H6" s="16"/>
    </row>
    <row r="7" spans="1:8" ht="13.8" x14ac:dyDescent="0.3">
      <c r="A7" s="111" t="s">
        <v>83</v>
      </c>
      <c r="B7" s="23">
        <v>0</v>
      </c>
      <c r="C7" s="23">
        <v>234</v>
      </c>
      <c r="D7" s="23">
        <v>18</v>
      </c>
      <c r="E7" s="23">
        <v>226</v>
      </c>
      <c r="F7" s="20">
        <v>0</v>
      </c>
      <c r="G7" s="75">
        <v>149</v>
      </c>
      <c r="H7" s="59">
        <v>161</v>
      </c>
    </row>
    <row r="8" spans="1:8" ht="13.8" x14ac:dyDescent="0.3">
      <c r="A8" s="111" t="s">
        <v>84</v>
      </c>
      <c r="B8" s="23">
        <v>1</v>
      </c>
      <c r="C8" s="23">
        <v>201</v>
      </c>
      <c r="D8" s="23">
        <v>5</v>
      </c>
      <c r="E8" s="23">
        <v>200</v>
      </c>
      <c r="F8" s="23">
        <v>1</v>
      </c>
      <c r="G8" s="76">
        <v>111</v>
      </c>
      <c r="H8" s="59">
        <v>160</v>
      </c>
    </row>
    <row r="9" spans="1:8" ht="13.8" x14ac:dyDescent="0.3">
      <c r="A9" s="111" t="s">
        <v>85</v>
      </c>
      <c r="B9" s="23">
        <v>0</v>
      </c>
      <c r="C9" s="23">
        <v>293</v>
      </c>
      <c r="D9" s="23">
        <v>27</v>
      </c>
      <c r="E9" s="23">
        <v>286</v>
      </c>
      <c r="F9" s="23">
        <v>0</v>
      </c>
      <c r="G9" s="76">
        <v>186</v>
      </c>
      <c r="H9" s="59">
        <v>202</v>
      </c>
    </row>
    <row r="10" spans="1:8" ht="13.8" x14ac:dyDescent="0.3">
      <c r="A10" s="111" t="s">
        <v>86</v>
      </c>
      <c r="B10" s="23">
        <v>0</v>
      </c>
      <c r="C10" s="23">
        <v>48</v>
      </c>
      <c r="D10" s="23">
        <v>3</v>
      </c>
      <c r="E10" s="23">
        <v>46</v>
      </c>
      <c r="F10" s="23">
        <v>0</v>
      </c>
      <c r="G10" s="76">
        <v>20</v>
      </c>
      <c r="H10" s="60">
        <v>41</v>
      </c>
    </row>
    <row r="11" spans="1:8" ht="13.8" x14ac:dyDescent="0.3">
      <c r="A11" s="112" t="s">
        <v>87</v>
      </c>
      <c r="B11" s="23">
        <v>0</v>
      </c>
      <c r="C11" s="23">
        <v>24</v>
      </c>
      <c r="D11" s="23">
        <v>3</v>
      </c>
      <c r="E11" s="23">
        <v>23</v>
      </c>
      <c r="F11" s="23">
        <v>0</v>
      </c>
      <c r="G11" s="76">
        <v>6</v>
      </c>
      <c r="H11" s="60">
        <v>22</v>
      </c>
    </row>
    <row r="12" spans="1:8" ht="13.8" x14ac:dyDescent="0.3">
      <c r="A12" s="113" t="s">
        <v>88</v>
      </c>
      <c r="B12" s="23">
        <v>0</v>
      </c>
      <c r="C12" s="23">
        <v>45</v>
      </c>
      <c r="D12" s="23">
        <v>2</v>
      </c>
      <c r="E12" s="23">
        <v>45</v>
      </c>
      <c r="F12" s="23">
        <v>0</v>
      </c>
      <c r="G12" s="76">
        <v>19</v>
      </c>
      <c r="H12" s="60">
        <v>37</v>
      </c>
    </row>
    <row r="13" spans="1:8" ht="13.8" x14ac:dyDescent="0.3">
      <c r="A13" s="113" t="s">
        <v>89</v>
      </c>
      <c r="B13" s="23">
        <v>0</v>
      </c>
      <c r="C13" s="23">
        <v>30</v>
      </c>
      <c r="D13" s="23">
        <v>0</v>
      </c>
      <c r="E13" s="23">
        <v>30</v>
      </c>
      <c r="F13" s="23">
        <v>0</v>
      </c>
      <c r="G13" s="76">
        <v>24</v>
      </c>
      <c r="H13" s="60">
        <v>10</v>
      </c>
    </row>
    <row r="14" spans="1:8" ht="13.8" x14ac:dyDescent="0.3">
      <c r="A14" s="114" t="s">
        <v>90</v>
      </c>
      <c r="B14" s="23">
        <v>0</v>
      </c>
      <c r="C14" s="23">
        <v>79</v>
      </c>
      <c r="D14" s="23">
        <v>2</v>
      </c>
      <c r="E14" s="23">
        <v>79</v>
      </c>
      <c r="F14" s="23">
        <v>0</v>
      </c>
      <c r="G14" s="76">
        <v>46</v>
      </c>
      <c r="H14" s="60">
        <v>46</v>
      </c>
    </row>
    <row r="15" spans="1:8" ht="13.8" x14ac:dyDescent="0.3">
      <c r="A15" s="113" t="s">
        <v>91</v>
      </c>
      <c r="B15" s="23">
        <v>0</v>
      </c>
      <c r="C15" s="23">
        <v>89</v>
      </c>
      <c r="D15" s="23">
        <v>2</v>
      </c>
      <c r="E15" s="23">
        <v>86</v>
      </c>
      <c r="F15" s="23">
        <v>0</v>
      </c>
      <c r="G15" s="76">
        <v>68</v>
      </c>
      <c r="H15" s="60">
        <v>37</v>
      </c>
    </row>
    <row r="16" spans="1:8" ht="13.8" x14ac:dyDescent="0.3">
      <c r="A16" s="115" t="s">
        <v>92</v>
      </c>
      <c r="B16" s="23">
        <v>0</v>
      </c>
      <c r="C16" s="23">
        <v>150</v>
      </c>
      <c r="D16" s="23">
        <v>20</v>
      </c>
      <c r="E16" s="23">
        <v>150</v>
      </c>
      <c r="F16" s="87">
        <v>0</v>
      </c>
      <c r="G16" s="98">
        <v>110</v>
      </c>
      <c r="H16" s="85">
        <v>94</v>
      </c>
    </row>
    <row r="17" spans="1:8" ht="13.8" x14ac:dyDescent="0.3">
      <c r="A17" s="8" t="s">
        <v>0</v>
      </c>
      <c r="B17" s="40">
        <f t="shared" ref="B17:H17" si="0">SUM(B7:B16)</f>
        <v>1</v>
      </c>
      <c r="C17" s="40">
        <f t="shared" si="0"/>
        <v>1193</v>
      </c>
      <c r="D17" s="19">
        <f t="shared" si="0"/>
        <v>82</v>
      </c>
      <c r="E17" s="19">
        <f t="shared" si="0"/>
        <v>1171</v>
      </c>
      <c r="F17" s="19">
        <f t="shared" si="0"/>
        <v>1</v>
      </c>
      <c r="G17" s="19">
        <f t="shared" si="0"/>
        <v>739</v>
      </c>
      <c r="H17" s="72">
        <f t="shared" si="0"/>
        <v>810</v>
      </c>
    </row>
  </sheetData>
  <sheetProtection selectLockedCells="1"/>
  <mergeCells count="5">
    <mergeCell ref="B1:H1"/>
    <mergeCell ref="B2:H2"/>
    <mergeCell ref="D3:E3"/>
    <mergeCell ref="F3:H3"/>
    <mergeCell ref="B3:C3"/>
  </mergeCells>
  <printOptions horizontalCentered="1"/>
  <pageMargins left="1.5" right="0.5" top="1" bottom="0.5" header="0.5" footer="0.3"/>
  <pageSetup orientation="landscape" r:id="rId1"/>
  <headerFooter alignWithMargins="0">
    <oddHeader>&amp;C&amp;"Helv,Bold"LEMHI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zoomScaleSheetLayoutView="100" workbookViewId="0">
      <selection activeCell="J15" sqref="J15"/>
    </sheetView>
  </sheetViews>
  <sheetFormatPr defaultColWidth="9.109375" defaultRowHeight="13.8" x14ac:dyDescent="0.3"/>
  <cols>
    <col min="1" max="1" width="13.5546875" style="18" customWidth="1"/>
    <col min="2" max="8" width="8.5546875" style="18" customWidth="1"/>
    <col min="9" max="9" width="12.109375" style="12" bestFit="1" customWidth="1"/>
    <col min="10" max="10" width="13.33203125" style="12" bestFit="1" customWidth="1"/>
    <col min="11" max="11" width="10" style="12" bestFit="1" customWidth="1"/>
    <col min="12" max="16384" width="9.109375" style="12"/>
  </cols>
  <sheetData>
    <row r="1" spans="1:9" x14ac:dyDescent="0.3">
      <c r="A1" s="26"/>
      <c r="B1" s="144" t="s">
        <v>20</v>
      </c>
      <c r="C1" s="145"/>
      <c r="D1" s="145"/>
      <c r="E1" s="145"/>
      <c r="F1" s="145"/>
      <c r="G1" s="146"/>
      <c r="H1" s="102"/>
      <c r="I1" s="57" t="s">
        <v>20</v>
      </c>
    </row>
    <row r="2" spans="1:9" x14ac:dyDescent="0.3">
      <c r="A2" s="27"/>
      <c r="B2" s="141" t="s">
        <v>26</v>
      </c>
      <c r="C2" s="142"/>
      <c r="D2" s="142"/>
      <c r="E2" s="142"/>
      <c r="F2" s="142"/>
      <c r="G2" s="142"/>
      <c r="H2" s="101" t="s">
        <v>20</v>
      </c>
      <c r="I2" s="104" t="s">
        <v>46</v>
      </c>
    </row>
    <row r="3" spans="1:9" x14ac:dyDescent="0.3">
      <c r="A3" s="27"/>
      <c r="B3" s="155" t="s">
        <v>32</v>
      </c>
      <c r="C3" s="156"/>
      <c r="D3" s="155" t="s">
        <v>44</v>
      </c>
      <c r="E3" s="157"/>
      <c r="F3" s="157"/>
      <c r="G3" s="157"/>
      <c r="H3" s="99" t="s">
        <v>45</v>
      </c>
      <c r="I3" s="7" t="s">
        <v>3</v>
      </c>
    </row>
    <row r="4" spans="1:9" x14ac:dyDescent="0.3">
      <c r="A4" s="34"/>
      <c r="B4" s="1" t="s">
        <v>1</v>
      </c>
      <c r="C4" s="1" t="s">
        <v>2</v>
      </c>
      <c r="D4" s="1" t="s">
        <v>1</v>
      </c>
      <c r="E4" s="1" t="s">
        <v>2</v>
      </c>
      <c r="F4" s="1" t="s">
        <v>2</v>
      </c>
      <c r="G4" s="1" t="s">
        <v>2</v>
      </c>
      <c r="H4" s="1" t="s">
        <v>2</v>
      </c>
      <c r="I4" s="2" t="s">
        <v>2</v>
      </c>
    </row>
    <row r="5" spans="1:9" ht="88.2" customHeight="1" thickBot="1" x14ac:dyDescent="0.35">
      <c r="A5" s="35" t="s">
        <v>6</v>
      </c>
      <c r="B5" s="41" t="s">
        <v>56</v>
      </c>
      <c r="C5" s="41" t="s">
        <v>49</v>
      </c>
      <c r="D5" s="41" t="s">
        <v>57</v>
      </c>
      <c r="E5" s="41" t="s">
        <v>58</v>
      </c>
      <c r="F5" s="41" t="s">
        <v>59</v>
      </c>
      <c r="G5" s="41" t="s">
        <v>60</v>
      </c>
      <c r="H5" s="53" t="s">
        <v>61</v>
      </c>
      <c r="I5" s="4" t="s">
        <v>62</v>
      </c>
    </row>
    <row r="6" spans="1:9" ht="14.4" thickBot="1" x14ac:dyDescent="0.35">
      <c r="A6" s="14"/>
      <c r="B6" s="36"/>
      <c r="C6" s="36"/>
      <c r="D6" s="36"/>
      <c r="E6" s="36"/>
      <c r="F6" s="36"/>
      <c r="G6" s="36"/>
      <c r="H6" s="36"/>
      <c r="I6" s="16"/>
    </row>
    <row r="7" spans="1:9" x14ac:dyDescent="0.3">
      <c r="A7" s="111" t="s">
        <v>83</v>
      </c>
      <c r="B7" s="63">
        <v>17</v>
      </c>
      <c r="C7" s="63">
        <v>245</v>
      </c>
      <c r="D7" s="82">
        <v>19</v>
      </c>
      <c r="E7" s="116">
        <v>169</v>
      </c>
      <c r="F7" s="116">
        <v>45</v>
      </c>
      <c r="G7" s="116">
        <v>90</v>
      </c>
      <c r="H7" s="63">
        <v>276</v>
      </c>
      <c r="I7" s="20">
        <v>226</v>
      </c>
    </row>
    <row r="8" spans="1:9" x14ac:dyDescent="0.3">
      <c r="A8" s="111" t="s">
        <v>84</v>
      </c>
      <c r="B8" s="62">
        <v>5</v>
      </c>
      <c r="C8" s="62">
        <v>213</v>
      </c>
      <c r="D8" s="69">
        <v>5</v>
      </c>
      <c r="E8" s="117">
        <v>148</v>
      </c>
      <c r="F8" s="117">
        <v>49</v>
      </c>
      <c r="G8" s="118">
        <v>74</v>
      </c>
      <c r="H8" s="61">
        <v>238</v>
      </c>
      <c r="I8" s="23">
        <v>185</v>
      </c>
    </row>
    <row r="9" spans="1:9" x14ac:dyDescent="0.3">
      <c r="A9" s="111" t="s">
        <v>85</v>
      </c>
      <c r="B9" s="62">
        <v>24</v>
      </c>
      <c r="C9" s="62">
        <v>321</v>
      </c>
      <c r="D9" s="69">
        <v>27</v>
      </c>
      <c r="E9" s="117">
        <v>227</v>
      </c>
      <c r="F9" s="117">
        <v>51</v>
      </c>
      <c r="G9" s="118">
        <v>106</v>
      </c>
      <c r="H9" s="61">
        <v>340</v>
      </c>
      <c r="I9" s="23">
        <v>287</v>
      </c>
    </row>
    <row r="10" spans="1:9" x14ac:dyDescent="0.3">
      <c r="A10" s="111" t="s">
        <v>86</v>
      </c>
      <c r="B10" s="62">
        <v>3</v>
      </c>
      <c r="C10" s="62">
        <v>50</v>
      </c>
      <c r="D10" s="69">
        <v>3</v>
      </c>
      <c r="E10" s="117">
        <v>33</v>
      </c>
      <c r="F10" s="117">
        <v>11</v>
      </c>
      <c r="G10" s="118">
        <v>14</v>
      </c>
      <c r="H10" s="61">
        <v>54</v>
      </c>
      <c r="I10" s="23">
        <v>49</v>
      </c>
    </row>
    <row r="11" spans="1:9" x14ac:dyDescent="0.3">
      <c r="A11" s="112" t="s">
        <v>87</v>
      </c>
      <c r="B11" s="62">
        <v>3</v>
      </c>
      <c r="C11" s="62">
        <v>27</v>
      </c>
      <c r="D11" s="69">
        <v>3</v>
      </c>
      <c r="E11" s="117">
        <v>19</v>
      </c>
      <c r="F11" s="117">
        <v>2</v>
      </c>
      <c r="G11" s="118">
        <v>4</v>
      </c>
      <c r="H11" s="61">
        <v>24</v>
      </c>
      <c r="I11" s="23">
        <v>26</v>
      </c>
    </row>
    <row r="12" spans="1:9" x14ac:dyDescent="0.3">
      <c r="A12" s="113" t="s">
        <v>88</v>
      </c>
      <c r="B12" s="62">
        <v>2</v>
      </c>
      <c r="C12" s="62">
        <v>49</v>
      </c>
      <c r="D12" s="69">
        <v>2</v>
      </c>
      <c r="E12" s="117">
        <v>36</v>
      </c>
      <c r="F12" s="117">
        <v>15</v>
      </c>
      <c r="G12" s="118">
        <v>4</v>
      </c>
      <c r="H12" s="61">
        <v>45</v>
      </c>
      <c r="I12" s="23">
        <v>41</v>
      </c>
    </row>
    <row r="13" spans="1:9" x14ac:dyDescent="0.3">
      <c r="A13" s="113" t="s">
        <v>89</v>
      </c>
      <c r="B13" s="62">
        <v>0</v>
      </c>
      <c r="C13" s="62">
        <v>29</v>
      </c>
      <c r="D13" s="69">
        <v>0</v>
      </c>
      <c r="E13" s="117">
        <v>13</v>
      </c>
      <c r="F13" s="117">
        <v>7</v>
      </c>
      <c r="G13" s="118">
        <v>8</v>
      </c>
      <c r="H13" s="61">
        <v>29</v>
      </c>
      <c r="I13" s="23">
        <v>29</v>
      </c>
    </row>
    <row r="14" spans="1:9" x14ac:dyDescent="0.3">
      <c r="A14" s="114" t="s">
        <v>90</v>
      </c>
      <c r="B14" s="62">
        <v>2</v>
      </c>
      <c r="C14" s="62">
        <v>81</v>
      </c>
      <c r="D14" s="69">
        <v>2</v>
      </c>
      <c r="E14" s="117">
        <v>56</v>
      </c>
      <c r="F14" s="117">
        <v>13</v>
      </c>
      <c r="G14" s="118">
        <v>20</v>
      </c>
      <c r="H14" s="61">
        <v>81</v>
      </c>
      <c r="I14" s="23">
        <v>74</v>
      </c>
    </row>
    <row r="15" spans="1:9" x14ac:dyDescent="0.3">
      <c r="A15" s="113" t="s">
        <v>91</v>
      </c>
      <c r="B15" s="62">
        <v>2</v>
      </c>
      <c r="C15" s="62">
        <v>89</v>
      </c>
      <c r="D15" s="69">
        <v>2</v>
      </c>
      <c r="E15" s="117">
        <v>46</v>
      </c>
      <c r="F15" s="117">
        <v>32</v>
      </c>
      <c r="G15" s="118">
        <v>24</v>
      </c>
      <c r="H15" s="61">
        <v>96</v>
      </c>
      <c r="I15" s="23">
        <v>68</v>
      </c>
    </row>
    <row r="16" spans="1:9" x14ac:dyDescent="0.3">
      <c r="A16" s="115" t="s">
        <v>92</v>
      </c>
      <c r="B16" s="119">
        <v>21</v>
      </c>
      <c r="C16" s="119">
        <v>166</v>
      </c>
      <c r="D16" s="97">
        <v>20</v>
      </c>
      <c r="E16" s="120">
        <v>126</v>
      </c>
      <c r="F16" s="120">
        <v>29</v>
      </c>
      <c r="G16" s="118">
        <v>48</v>
      </c>
      <c r="H16" s="121">
        <v>196</v>
      </c>
      <c r="I16" s="23">
        <v>160</v>
      </c>
    </row>
    <row r="17" spans="1:9" x14ac:dyDescent="0.3">
      <c r="A17" s="8" t="s">
        <v>0</v>
      </c>
      <c r="B17" s="19">
        <f>SUM(B7:B16)</f>
        <v>79</v>
      </c>
      <c r="C17" s="19">
        <f>SUM(C7:C16)</f>
        <v>1270</v>
      </c>
      <c r="D17" s="19">
        <f>SUM(D7:D16)</f>
        <v>83</v>
      </c>
      <c r="E17" s="19">
        <f t="shared" ref="E17:F17" si="0">SUM(E7:E16)</f>
        <v>873</v>
      </c>
      <c r="F17" s="19">
        <f t="shared" si="0"/>
        <v>254</v>
      </c>
      <c r="G17" s="19">
        <f>SUM(G7:G16)</f>
        <v>392</v>
      </c>
      <c r="H17" s="19">
        <f>SUM(H7:H16)</f>
        <v>1379</v>
      </c>
      <c r="I17" s="19">
        <f>SUM(I7:I16)</f>
        <v>1145</v>
      </c>
    </row>
  </sheetData>
  <sheetProtection selectLockedCells="1"/>
  <mergeCells count="4">
    <mergeCell ref="D3:G3"/>
    <mergeCell ref="B2:G2"/>
    <mergeCell ref="B1:G1"/>
    <mergeCell ref="B3:C3"/>
  </mergeCells>
  <printOptions horizontalCentered="1"/>
  <pageMargins left="1.5" right="0.5" top="1" bottom="0.5" header="0.5" footer="0.3"/>
  <pageSetup orientation="landscape" r:id="rId1"/>
  <headerFooter alignWithMargins="0">
    <oddHeader>&amp;C&amp;"Helv,Bold"LEMHI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tabSelected="1" zoomScaleNormal="100" workbookViewId="0">
      <selection activeCell="D4" sqref="D4"/>
    </sheetView>
  </sheetViews>
  <sheetFormatPr defaultRowHeight="13.8" x14ac:dyDescent="0.3"/>
  <cols>
    <col min="1" max="1" width="14" style="42" customWidth="1"/>
    <col min="2" max="2" width="17.33203125" style="43" customWidth="1"/>
    <col min="3" max="3" width="20.5546875" style="43" bestFit="1" customWidth="1"/>
    <col min="4" max="4" width="15" style="43" customWidth="1"/>
  </cols>
  <sheetData>
    <row r="1" spans="1:4" x14ac:dyDescent="0.3">
      <c r="A1" s="158" t="s">
        <v>27</v>
      </c>
      <c r="B1" s="159"/>
      <c r="C1" s="159"/>
      <c r="D1" s="159"/>
    </row>
    <row r="2" spans="1:4" ht="14.4" thickBot="1" x14ac:dyDescent="0.35">
      <c r="A2" s="105" t="s">
        <v>47</v>
      </c>
      <c r="B2" s="105" t="s">
        <v>28</v>
      </c>
      <c r="C2" s="105" t="s">
        <v>29</v>
      </c>
      <c r="D2" s="105" t="s">
        <v>30</v>
      </c>
    </row>
    <row r="3" spans="1:4" ht="13.2" thickBot="1" x14ac:dyDescent="0.3">
      <c r="A3" s="160"/>
      <c r="B3" s="160"/>
      <c r="C3" s="160"/>
      <c r="D3" s="160"/>
    </row>
    <row r="4" spans="1:4" x14ac:dyDescent="0.3">
      <c r="A4" s="107" t="s">
        <v>83</v>
      </c>
      <c r="B4" s="106" t="s">
        <v>31</v>
      </c>
      <c r="C4" s="44" t="s">
        <v>64</v>
      </c>
      <c r="D4" s="109">
        <v>222</v>
      </c>
    </row>
    <row r="5" spans="1:4" x14ac:dyDescent="0.3">
      <c r="A5" s="108"/>
      <c r="B5" s="44" t="s">
        <v>31</v>
      </c>
      <c r="C5" s="106" t="s">
        <v>63</v>
      </c>
      <c r="D5" s="110">
        <v>130</v>
      </c>
    </row>
    <row r="6" spans="1:4" x14ac:dyDescent="0.3">
      <c r="A6" s="108"/>
      <c r="B6" s="44"/>
      <c r="C6" s="44"/>
      <c r="D6" s="110"/>
    </row>
    <row r="7" spans="1:4" x14ac:dyDescent="0.3">
      <c r="A7" s="108" t="s">
        <v>84</v>
      </c>
      <c r="B7" s="44" t="s">
        <v>31</v>
      </c>
      <c r="C7" s="44" t="s">
        <v>65</v>
      </c>
      <c r="D7" s="110">
        <v>195</v>
      </c>
    </row>
    <row r="8" spans="1:4" x14ac:dyDescent="0.3">
      <c r="A8" s="108"/>
      <c r="B8" s="44" t="s">
        <v>31</v>
      </c>
      <c r="C8" s="44" t="s">
        <v>81</v>
      </c>
      <c r="D8" s="110">
        <v>109</v>
      </c>
    </row>
    <row r="9" spans="1:4" x14ac:dyDescent="0.3">
      <c r="A9" s="108"/>
      <c r="B9" s="44"/>
      <c r="C9" s="44"/>
      <c r="D9" s="110"/>
    </row>
    <row r="10" spans="1:4" x14ac:dyDescent="0.3">
      <c r="A10" s="108" t="s">
        <v>85</v>
      </c>
      <c r="B10" s="44" t="s">
        <v>48</v>
      </c>
      <c r="C10" s="44" t="s">
        <v>67</v>
      </c>
      <c r="D10" s="110">
        <v>34</v>
      </c>
    </row>
    <row r="11" spans="1:4" x14ac:dyDescent="0.3">
      <c r="A11" s="108"/>
      <c r="B11" s="44" t="s">
        <v>31</v>
      </c>
      <c r="C11" s="44" t="s">
        <v>66</v>
      </c>
      <c r="D11" s="110">
        <v>339</v>
      </c>
    </row>
    <row r="12" spans="1:4" x14ac:dyDescent="0.3">
      <c r="A12" s="108"/>
      <c r="B12" s="44"/>
      <c r="C12" s="44"/>
      <c r="D12" s="110"/>
    </row>
    <row r="13" spans="1:4" x14ac:dyDescent="0.3">
      <c r="A13" s="108" t="s">
        <v>86</v>
      </c>
      <c r="B13" s="44" t="s">
        <v>48</v>
      </c>
      <c r="C13" s="44" t="s">
        <v>68</v>
      </c>
      <c r="D13" s="110">
        <v>4</v>
      </c>
    </row>
    <row r="14" spans="1:4" x14ac:dyDescent="0.3">
      <c r="A14" s="108"/>
      <c r="B14" s="44" t="s">
        <v>31</v>
      </c>
      <c r="C14" s="44" t="s">
        <v>69</v>
      </c>
      <c r="D14" s="110">
        <v>77</v>
      </c>
    </row>
    <row r="15" spans="1:4" x14ac:dyDescent="0.3">
      <c r="A15" s="108"/>
      <c r="B15" s="44"/>
      <c r="C15" s="44"/>
      <c r="D15" s="110"/>
    </row>
    <row r="16" spans="1:4" x14ac:dyDescent="0.3">
      <c r="A16" s="108" t="s">
        <v>87</v>
      </c>
      <c r="B16" s="44" t="s">
        <v>79</v>
      </c>
      <c r="C16" s="44" t="s">
        <v>80</v>
      </c>
      <c r="D16" s="110">
        <v>23</v>
      </c>
    </row>
    <row r="17" spans="1:4" x14ac:dyDescent="0.3">
      <c r="A17" s="108"/>
      <c r="B17" s="44"/>
      <c r="C17" s="44"/>
      <c r="D17" s="110"/>
    </row>
    <row r="18" spans="1:4" x14ac:dyDescent="0.3">
      <c r="A18" s="108" t="s">
        <v>88</v>
      </c>
      <c r="B18" s="44" t="s">
        <v>48</v>
      </c>
      <c r="C18" s="44" t="s">
        <v>70</v>
      </c>
      <c r="D18" s="110">
        <v>2</v>
      </c>
    </row>
    <row r="19" spans="1:4" x14ac:dyDescent="0.3">
      <c r="A19" s="108"/>
      <c r="B19" s="44" t="s">
        <v>31</v>
      </c>
      <c r="C19" s="44" t="s">
        <v>71</v>
      </c>
      <c r="D19" s="110">
        <v>50</v>
      </c>
    </row>
    <row r="20" spans="1:4" x14ac:dyDescent="0.3">
      <c r="A20" s="108"/>
      <c r="B20" s="44"/>
      <c r="C20" s="44"/>
      <c r="D20" s="110"/>
    </row>
    <row r="21" spans="1:4" x14ac:dyDescent="0.3">
      <c r="A21" s="108" t="s">
        <v>90</v>
      </c>
      <c r="B21" s="44" t="s">
        <v>31</v>
      </c>
      <c r="C21" s="44" t="s">
        <v>93</v>
      </c>
      <c r="D21" s="110">
        <v>87</v>
      </c>
    </row>
    <row r="22" spans="1:4" x14ac:dyDescent="0.3">
      <c r="A22" s="108"/>
      <c r="B22" s="44"/>
      <c r="C22" s="44"/>
      <c r="D22" s="110"/>
    </row>
    <row r="23" spans="1:4" x14ac:dyDescent="0.3">
      <c r="A23" s="108" t="s">
        <v>91</v>
      </c>
      <c r="B23" s="44" t="s">
        <v>48</v>
      </c>
      <c r="C23" s="44" t="s">
        <v>56</v>
      </c>
      <c r="D23" s="110">
        <v>4</v>
      </c>
    </row>
    <row r="24" spans="1:4" x14ac:dyDescent="0.3">
      <c r="A24" s="108"/>
      <c r="B24" s="44" t="s">
        <v>31</v>
      </c>
      <c r="C24" s="44" t="s">
        <v>82</v>
      </c>
      <c r="D24" s="110">
        <v>91</v>
      </c>
    </row>
    <row r="25" spans="1:4" ht="12.6" x14ac:dyDescent="0.25">
      <c r="A25" s="91"/>
      <c r="B25"/>
      <c r="C25"/>
      <c r="D25"/>
    </row>
    <row r="26" spans="1:4" ht="12.6" x14ac:dyDescent="0.25">
      <c r="A26"/>
      <c r="B26"/>
      <c r="C26"/>
      <c r="D26"/>
    </row>
    <row r="27" spans="1:4" ht="12.6" x14ac:dyDescent="0.25">
      <c r="A27"/>
      <c r="B27"/>
      <c r="C27"/>
      <c r="D27"/>
    </row>
    <row r="28" spans="1:4" ht="12.6" x14ac:dyDescent="0.25">
      <c r="A28"/>
      <c r="B28"/>
      <c r="C28"/>
      <c r="D28"/>
    </row>
    <row r="29" spans="1:4" ht="12.6" x14ac:dyDescent="0.25">
      <c r="A29"/>
      <c r="B29"/>
      <c r="C29"/>
      <c r="D29"/>
    </row>
    <row r="30" spans="1:4" ht="12.6" x14ac:dyDescent="0.25">
      <c r="A30"/>
      <c r="B30"/>
      <c r="C30"/>
      <c r="D30"/>
    </row>
    <row r="31" spans="1:4" ht="12.6" x14ac:dyDescent="0.25">
      <c r="A31"/>
      <c r="B31"/>
      <c r="C31"/>
      <c r="D31"/>
    </row>
    <row r="32" spans="1:4" ht="12.6" x14ac:dyDescent="0.25">
      <c r="A32"/>
      <c r="B32"/>
      <c r="C32"/>
      <c r="D32"/>
    </row>
    <row r="33" spans="1:4" ht="12.6" x14ac:dyDescent="0.25">
      <c r="A33"/>
      <c r="B33"/>
      <c r="C33"/>
      <c r="D33"/>
    </row>
    <row r="34" spans="1:4" ht="12.6" x14ac:dyDescent="0.25">
      <c r="A34"/>
      <c r="B34"/>
      <c r="C34"/>
      <c r="D34"/>
    </row>
    <row r="35" spans="1:4" ht="12.6" x14ac:dyDescent="0.25">
      <c r="A35"/>
      <c r="B35"/>
      <c r="C35"/>
      <c r="D35"/>
    </row>
    <row r="36" spans="1:4" ht="12.6" x14ac:dyDescent="0.25">
      <c r="A36"/>
      <c r="B36"/>
      <c r="C36"/>
      <c r="D36"/>
    </row>
    <row r="37" spans="1:4" ht="12.6" x14ac:dyDescent="0.25">
      <c r="A37"/>
      <c r="B37"/>
      <c r="C37"/>
      <c r="D37"/>
    </row>
    <row r="38" spans="1:4" ht="12.6" x14ac:dyDescent="0.25">
      <c r="A38"/>
      <c r="B38"/>
      <c r="C38"/>
      <c r="D38"/>
    </row>
    <row r="39" spans="1:4" ht="12.6" x14ac:dyDescent="0.25">
      <c r="A39"/>
      <c r="B39"/>
      <c r="C39"/>
      <c r="D39"/>
    </row>
    <row r="40" spans="1:4" ht="12.6" x14ac:dyDescent="0.25">
      <c r="A40"/>
      <c r="B40"/>
      <c r="C40"/>
      <c r="D40"/>
    </row>
    <row r="41" spans="1:4" ht="12.6" x14ac:dyDescent="0.25">
      <c r="A41"/>
      <c r="B41"/>
      <c r="C41"/>
      <c r="D41"/>
    </row>
    <row r="42" spans="1:4" ht="12.6" x14ac:dyDescent="0.25">
      <c r="A42"/>
      <c r="B42"/>
      <c r="C42"/>
      <c r="D42"/>
    </row>
    <row r="43" spans="1:4" ht="12.6" x14ac:dyDescent="0.25">
      <c r="A43"/>
      <c r="B43"/>
      <c r="C43"/>
      <c r="D43"/>
    </row>
    <row r="44" spans="1:4" ht="12.6" x14ac:dyDescent="0.25">
      <c r="A44"/>
      <c r="B44"/>
      <c r="C44"/>
      <c r="D44"/>
    </row>
    <row r="45" spans="1:4" ht="12.6" x14ac:dyDescent="0.25">
      <c r="A45"/>
      <c r="B45"/>
      <c r="C45"/>
      <c r="D45"/>
    </row>
    <row r="46" spans="1:4" ht="12.6" x14ac:dyDescent="0.25">
      <c r="A46"/>
      <c r="B46"/>
      <c r="C46"/>
      <c r="D46"/>
    </row>
    <row r="47" spans="1:4" ht="12.6" x14ac:dyDescent="0.25">
      <c r="A47"/>
      <c r="B47"/>
      <c r="C47"/>
      <c r="D47"/>
    </row>
    <row r="48" spans="1:4" ht="12.6" x14ac:dyDescent="0.25">
      <c r="A48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4" ht="12.6" x14ac:dyDescent="0.25">
      <c r="A113"/>
      <c r="B113"/>
      <c r="C113"/>
      <c r="D113"/>
    </row>
    <row r="114" spans="1:4" ht="12.6" x14ac:dyDescent="0.25">
      <c r="A114"/>
      <c r="B114"/>
      <c r="C114"/>
      <c r="D114"/>
    </row>
    <row r="115" spans="1:4" ht="12.6" x14ac:dyDescent="0.25">
      <c r="A115"/>
      <c r="B115"/>
      <c r="C115"/>
      <c r="D115"/>
    </row>
    <row r="116" spans="1:4" ht="12.6" x14ac:dyDescent="0.25">
      <c r="A116"/>
      <c r="B116"/>
      <c r="C116"/>
      <c r="D116"/>
    </row>
    <row r="117" spans="1:4" ht="12.6" x14ac:dyDescent="0.25">
      <c r="A117"/>
      <c r="B117"/>
      <c r="C117"/>
      <c r="D117"/>
    </row>
    <row r="118" spans="1:4" ht="12.6" x14ac:dyDescent="0.25">
      <c r="A118"/>
      <c r="B118"/>
      <c r="C118"/>
      <c r="D118"/>
    </row>
    <row r="119" spans="1:4" ht="12.6" x14ac:dyDescent="0.25">
      <c r="A119"/>
      <c r="B119"/>
      <c r="C119"/>
      <c r="D119"/>
    </row>
    <row r="120" spans="1:4" ht="12.6" x14ac:dyDescent="0.25">
      <c r="A120"/>
      <c r="B120"/>
      <c r="C120"/>
      <c r="D120"/>
    </row>
    <row r="121" spans="1:4" ht="12.6" x14ac:dyDescent="0.25">
      <c r="A121"/>
      <c r="B121"/>
      <c r="C121"/>
      <c r="D121"/>
    </row>
    <row r="122" spans="1:4" x14ac:dyDescent="0.3">
      <c r="A122"/>
      <c r="C122"/>
    </row>
  </sheetData>
  <sheetProtection selectLockedCells="1"/>
  <mergeCells count="2">
    <mergeCell ref="A1:D1"/>
    <mergeCell ref="A3:D3"/>
  </mergeCells>
  <printOptions horizontalCentered="1"/>
  <pageMargins left="1.5" right="0.5" top="1" bottom="0.5" header="0.5" footer="0.3"/>
  <pageSetup orientation="landscape" r:id="rId1"/>
  <headerFooter alignWithMargins="0">
    <oddHeader>&amp;C&amp;"Helv,Bold"LEMHI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US Sen - Sup Ct</vt:lpstr>
      <vt:lpstr>Sup Ct - Voting Stats</vt:lpstr>
      <vt:lpstr>Leg 8</vt:lpstr>
      <vt:lpstr>Co Comm - Co Treas</vt:lpstr>
      <vt:lpstr>Precinct</vt:lpstr>
      <vt:lpstr>'Co Comm - Co Treas'!Print_Titles</vt:lpstr>
      <vt:lpstr>Precinct!Print_Titles</vt:lpstr>
      <vt:lpstr>'Sup Ct - Voting Stats'!Print_Titles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2016-05-18T16:55:22Z</cp:lastPrinted>
  <dcterms:created xsi:type="dcterms:W3CDTF">1998-04-10T16:02:13Z</dcterms:created>
  <dcterms:modified xsi:type="dcterms:W3CDTF">2016-06-29T14:14:04Z</dcterms:modified>
</cp:coreProperties>
</file>